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Лист1" sheetId="1" r:id="rId1"/>
  </sheets>
  <definedNames>
    <definedName name="_xlnm.Print_Titles" localSheetId="0">'Лист1'!$4:$7</definedName>
  </definedNames>
  <calcPr fullCalcOnLoad="1" fullPrecision="0"/>
</workbook>
</file>

<file path=xl/sharedStrings.xml><?xml version="1.0" encoding="utf-8"?>
<sst xmlns="http://schemas.openxmlformats.org/spreadsheetml/2006/main" count="140" uniqueCount="100">
  <si>
    <t>№ п/п</t>
  </si>
  <si>
    <t>Технические характеристики (марка, ГОСТ,ТУ, сорт, размер)</t>
  </si>
  <si>
    <t>Наименование продукции (работы, услуги)</t>
  </si>
  <si>
    <t>3. Проверка однородности рассматриваемой ценовой информации и сопоставление с ценой продукции (работы, услуги) из ранее действовавшего договора</t>
  </si>
  <si>
    <t>Начальная (максимальная) цена,
руб.</t>
  </si>
  <si>
    <t>Начальная (максимальная) цена единицы продукции,
руб.</t>
  </si>
  <si>
    <t xml:space="preserve">Кол-во </t>
  </si>
  <si>
    <t>Простыня для операций абдоминально-промежностной области (250/270*300см )</t>
  </si>
  <si>
    <t>Бахилы низкие (с двойной подошвой, р-р 37-39, пл.25 г/м2. ламинированный пл.40 г/м2 )</t>
  </si>
  <si>
    <t xml:space="preserve"> Салфетка  стерильная (спанбонд ламинированный) </t>
  </si>
  <si>
    <t xml:space="preserve">Халат хирургический нестерильный </t>
  </si>
  <si>
    <t xml:space="preserve"> Халат хирургический стерильный </t>
  </si>
  <si>
    <t xml:space="preserve">Шапочка берет одноразовая плоская </t>
  </si>
  <si>
    <t xml:space="preserve"> Простыня для урологических операций с мешком для сбора жидкости (160/270*280см) стерильная
</t>
  </si>
  <si>
    <t xml:space="preserve">Простыня хирургическая нестерильная 200*140см </t>
  </si>
  <si>
    <t>Пелёнка впитывающая  60*90</t>
  </si>
  <si>
    <t>Подгузники р.M</t>
  </si>
  <si>
    <t>Подгузники р.L</t>
  </si>
  <si>
    <t>Набор гинекологический смотровой одноразовый стерильный</t>
  </si>
  <si>
    <t xml:space="preserve">Чехол для шнура и трубок ламинированный, стерильный </t>
  </si>
  <si>
    <t>Бахилы высокие на завязках с двойной подошвой нестерильные пл.40</t>
  </si>
  <si>
    <t>Шапочка медицинская, одноразовая, из нетканого материала тип "Шарлотта</t>
  </si>
  <si>
    <t xml:space="preserve">Комбинезон изолирующий </t>
  </si>
  <si>
    <t>Комплект белья одноразового из нетканого материала для ограничения операционного поля по ТУ 9398-001-18603495-2010                                                                          Состав: Простыня для операций абдомиально-промежностной области (250/270*300см, комбинированный материал спанлейс-ламинат-спанбонд марки "Tutamiadsorb" пл.75 г/м2) СТЕРИЛЬНО. Простыня для операций при положении больного на кресле. Конструкция простыни со встроенным укрытием ног. Укрытие ног запаяно по внешнему краю. Ширина простыни в области изголовья-250см, ширина простыни в области ног-270см, длина-300см. Абдоминальное отверстие 25*30см+-1мм с инцизной пленкой, отверстие в перинеальной зоне 9*13см+-1мм с липким краем и «шторкой» 10*14см+-1мм для закрытия поля при отсутствии необходимости доступа(прикреплена сварным швом над отверстием. На краю простыни в области изголовья два липких фиксатора на дугу. Подложка липкого слоя имеет свободный край 1см и цветовой индикатор по всей силиконизированной бумажной отрывной стороне, снимается с клеевого слоя одним листом с каждого элемента. Ширина липкого кря 5 см(+-0,1мм).Простыня изготовлена из комбинированного трехслойного впитывающего  влагонепроницаемого материала Tutamiadsorb плотностью 75 г/м2(+-0,1 г/м2): верхний слой  - из нетканого впитывающего    паро- воздухопроницаемого нетканоговискозосодержащего материала, средний слой – полиолефиновая пленка(влагонепроницаемая, полностью исключает промокание), нижний слой («слой комфорта») – из паро-воздухопроницаемого  мягкого нетканого материала. Впитывающая зона из влаговпитывающего целлюлозосодержащего нетканого материала с трансферным слоем пл. 70г/м2(+-0,1 г/м2). Гипоаллергенный, биоинертный, с низким ворсоотделением. Трансферный слой не препятствует впитыванию жидкости.  На простыне   нанесены пиктограммы,  облегчающие быструю и правильную раскладку.Материал двухцветный, 1-й верхний белый, 3-й нижний-голубой. Швы сварные, без проколов  ткани.Комплект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стерильности.Срок годности 3 года. .</t>
  </si>
  <si>
    <t>Комплект одежды и белья хирургический, одноразовый, стерильный и нестерильный КХ по ТУ 9398-020-18603495-2009Состав: Бахилы низкие (на завязках, р.37-39, спанбонд пл.42 г/м2, с двойной подошвой из ламинированного спанбонда пл.40 г/м2, голубой).Нестерильно.Бахилы хирургические с двойной подошвой высокие  на завязках одноразовые. Высота 38 см+-0,1мм длина следа 38 см+-0,1мм, длина завязок 60 см+-0,1мм. Шов наружный сварной (безниточный).   Изготовлены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42 г/м2(+-0,1 г/м2), обладающего  водоотталкивающими свойствами,  воздухопроницаемостью и пониженным  ворсоотделением .  Вторая (наружная) подошва  - из влагонепроницаемого ламинированного  спанбонда пл. 40 г/м2(+-0,1 г/м2).Не скользят по кафельному покрытию пола. Упакованы в групповую упаковку/полиэфирный/ полиэтиленовый  пакет.  Соответствие ГОСТ EN 13795-1,2,3-2011.</t>
  </si>
  <si>
    <t xml:space="preserve">Стерильная салфетка с размером по заявке заказчика:40*40см,45*45см, 50*50см,75*75 пл.40г/м2. 
Салфетка из ламинированного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пл. 40 г/м2+-1г/м2. 
Индивидуально упакована в комбинированный пакет из бумаги  медицинской и многослойной полимерной пленки. Упаковка открывается без помощи ножниц . Стерильная. ГОСТ EN 13795-1,2,3-2011. </t>
  </si>
  <si>
    <t xml:space="preserve">Комплект белья и одежды стерильный для операционных КБО 7-1.
Комплект предназначен для хирургических вмешательств  на конечностях.Состав:
1. Простыня 240*140 см(+-0,1мм)   - 2 шт.
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2. Салфетка 40*20 см(+-0,1мм)   -4шт
Цельнокроеная. Изготовлена из впитывающего воздухопроницаемого нетканого материала спанлейс пл. 40г/м2(+-0,1 г/м2) (содержание вискозных волокон - 70%)
3. Мешок для ног (бахил высокий) 55*40 см(+-0,1мм)   - 1 шт. 
Прямоугольной формы с  2-мя боковыми наружными  безниточными (сварными) швами.
Изготовлен из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 (+-0,1 г/м2) (спанбондпл 25 г/м2, ламинат 15 г/м2). 
4. Чехол на инструментальный стол (стол Мейо) 140*80 см(+-0,1мм)   с укрепленной впитывающей зоной 75*65 см(+-0,1мм)  - 1 шт
Изготовлен из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Впитывающая зона  -   из ламинированного спанлейса (содержание вискозных волокон 70%) пл. 55 г/м2(+-0,1 г/м2). Швы наружные,  выполнены ультразвуковой сваркой без применения ниток.
5.Простыня для операций на конечностях (с эластичной  манжетой,  укрепленной впитывающей зоной и встроенным держателем для трубок),  размер 320*230 см(+-0,1мм)   - 1 шт.
В центре простыни - эластичная манжета с отверстием диаметром 8 см(+-0,01мм), Вокруг манжеты - укрепленная  впитывающая зона размером 100*60 см(+-0,01мм) , расположенная вдоль простыни. По краю впитывающей зоны (по верхней  стороне шириной 60 см(+-0,01мм)) встроены 2 гибких держателя для трубок размером 12*10 см(+-0,01мм). В каждом держателе по 2 отверстия диаметром 2 см(+-0,01мм).
Простыня изготовлена из комбинированного трехслойного впитывающего  влагонепроницаемого материала Tutamiadsorb плотностью 90 г/м2(+-0,1 г/м2): верхний слой  - из нетканого впитывающего    паро- воздухопроницаемого нетканого материала (содержание вискозных волокон 70%), нижний слой («слой комфорта») – из паро-воздухопроницаемого  нетканого материала. Впитывающая зона из влаговпитывающего целлюлозосодержащего нетканого материала с трансферным слоем пл. 70г/м2(+-0,1 г/м2). Трансферныйслой не препятствуя впитыванию жидкости.  На простыне   нанесены пиктограммы,  облегчающие быструю и правильную раскладку.
Комплект завернут в одну из простыней 240*140 пл 60 г/м2  и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
</t>
  </si>
  <si>
    <t xml:space="preserve">1.     Простыня  200*140(+-0,1мм)  - 2 шт. Размер 140*200 см, цельнокроеная. Изготовлена из двухслойного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менее60г/м2(+-0,1 г/м2).
2.     Чехол на инструментальный стол (стол Мейо) 140*80 см(+-0,1мм)  с укрепленной впитывающей зоной 75*65 см(+-0,1мм)  - 1 шт
Изготовлен из двухслойного,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Впитывающая зона  -   из двухслойного, влагонепроницаемого, гидрофильного материала (содержание вискозных волокон не менее  70%) пл. 55 г/м2(+-0,1 г/м2). Швы наружные,  выполнены ультразвуковой сваркой без применения ниток. Тип сложения – «внутренняя гармошка».
3.Простыня на операционный стол  с липким краем 200*160(+-0,1мм)  - 2шт.Предназначена для ограничения операционного поля.Размер 160*240 см(+-0,1мм). Цельнокроеная.
Изготовлена из комбинированного трехслойного впитывающего  влагонепроницаемого материала Tutamiadsorb плотностью 90 г/м2(+-0,1 г/м2): верхний слой  - из нетканого впитывающего   паро- воздухопроницаемого нетканого материала (содержание вискозных волокон не менее 70%), нижний слой («слой комфорта») – из паро-воздухопроницаемого  нетканого материала.Липкий слой по широкой стороне  200см, посередине, длина 60см, ширина липкого слоя 5 см. Край подложки на 0,5 см(+-0,01мм) свободен от клея.
4.Простыня для ограничения операционного поля с липким краем 70*80см(+-0,1мм)  – 2шт.
Предназначена для ограничения операционного поля.Размер 80*70 см (+-0,1мм). Цельнокроеная.Изготовлена из комбинированного трехслойного впитывающего  влагонепроницаемого материала Tutamiadsorb плотностью 75 г/м2(+-0,1 г/м2): верхний слой  - из нетканого впитывающего  паро- воздухопроницаемого нетканого материала (содержание вискозных волокон 70%), нижний слой («слой комфорта») – из паро-воздухопроницаемого  нетканого материала. 
Липкий слой по широкой стороне  80см(+-0,01мм), по всей длине, ширина липкого слоя 5 см(+-0,01мм). Край подложки на 0,5 см(+-0,01мм) свободен от клея.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
Срок годности 5 лет.Соответствует  ГОСТ EN 13795-1-2011,  ГОСТ EN 13795-2-2011, ГОСТ EN 13795-3-2011
</t>
  </si>
  <si>
    <t>Шапочка-берет  хирургическая одноразовая плоская  вдоль окружности приварена двухрядная резинка шириной 4 мм+-1мм, которая обеспечивает плотное и комфортное прилегание края шапочки к голове, исключая  при этом пережатие сосудов головы. Диаметр при растянутой резинке 53 см+-1мм., В сложенном виде шапочка-берет представляет собой полоску 20+-1мм *2,5 см+-1мм, компактную и удобную для хранения и транспортировки. Изготовлена без использования ниток (только сварные швы)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20г/м2 +-1г/м2.. Материал  обладает   водоотталкивающими свойствами, воздухопроницаемостью, пониженным  ворсоотделением.
Упакована в полиэтиленовый пакет по 25 шт/упак. ГОСТ EN 13795-1,2,3-2011.</t>
  </si>
  <si>
    <t>1.     Простыня  200*140(+-0,1мм)  - 2 шт. Размер 140*200 см, цельнокроеная. Изготовлена из двухслойного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менее60г/м2(+-0,1 г/м2).
2.     Салфетка 40х20см(+-0,1мм)  – 4 шт. Изготовлена из нетканого, гидрофобного материала. Содержание вискозы не менее  70%. 
3.     Чехол на инструментальный стол (стол Мейо) 140*80 см(+-0,1мм)  с укрепленной впитывающей зоной 75*65 см(+-0,1мм)  - 1 шт
Изготовлен из двухслойного,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Впитывающая зона  -   из двухслойного, влагонепроницаемого, гидрофильного материала (содержание вискозных волокон не менее  70%) пл. 60 г/м2(+-0,1 г/м2). Швы наружные,  выполнены ультразвуковой сваркой без применения ниток. Тип сложения – «внутренняя гармошка».
4.Простыня на операционный стол  с липким краем 240*160(+-0,1мм)    - 1 шт.Предназначена для ограничения операционного поля.Размер 160*240 см(+-0,1мм). Цельнокроеная.
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(содержание вискозных волокон не менее 70%), нижний слой («слой комфорта») – из паро-воздухопроницаемого  нетканого материала. Липкий слой по узкой стороне  150см, посередине, длина 60см, ширина липкого слоя 5 см. Край подложки на 0,5 см(+-0,01мм) свободен от клея.
5.Простыня на операционный стол  с липким краем 180*160см(+-0,1мм)    - 1 шт.
Предназначена для ограничения операционного поля. Размер 160*180 см+-0,1мм. Цельнокроеная. Изготовлена из комбинированного трехслойного впитывающего  влагонепроницаемого материала Tutami adsorb плотностью 90 г/м2(+-0,1 г/м2): верхний слой  - из нетканого впитывающего  паро- воздухопроницаемого нетканого материала (содержание вискозных волокон  не менее 70%),  нижний слой («слой комфорта») – из паро-воздухопроницаемого  нетканого материала. Липкий слой по широкой  стороне  150см, посередине,  ширина липкого слоя 5 см. Край подложки на 0,5 см(+-0,01мм) свободен от клея.2 липких фиксатора  параллельно липкого края(фиксаторы на дугу).
6.Простыня на операционный стол  с липким краем 240*160см(+-0,1мм)    - 1 шт.
Предназначена для ограничения операционного поля.Размер 240*160 см(+-0,1мм). Цельнокроеная.Изготовлена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(содержание вискозных волокон  не менее 70%),  нижний слой («слой комфорта») – из паро-воздухопроницаемого  нетканого материала. 
Липкий слой по широкой стороне  100см, посередине, ширина липкого слоя 5 см. Край подложки на 0,5 см свободен от клея.
7.Простыня для ограничения операционного поля с липким краем 70*80см(+-0,1мм)    – 2шт.
Предназначена для ограничения операционного поля.Размер 80*70 см (+-0,1мм). Цельнокроеная.Изготовлена из комбинированного трехслойного впитывающего  влагонепроницаемого материала плотностью 75 г/м2(+-0,1 г/м2): верхний слой  - из нетканого впитывающего  паро- воздухопроницаемого нетканого материала (содержание вискозных волокон 70%), нижний слой («слой комфорта») – из паро-воздухопроницаемого  нетканого материала. 
Липкий слой по широкой стороне  80см(+-0,01мм), по всей длине, ширина липкого слоя 5 см(+-0,01мм). Край подложки на 0,5 см(+-0,01мм) свободен от клея.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
Соответствует  ГОСТ EN 13795-1-2011,  ГОСТ EN 13795-2-2011, ГОСТ EN 13795-3-2011</t>
  </si>
  <si>
    <t>Простыня для операций в перинеальной области. Простыня для операций при положении больного на кресле. Конструкция простыни со встроенным укрытием ног. Укрытие ног запаяно по внешнему краю. Ширина простыни в области изголовья-160см(+-0,1мм), ширина простыни в области ног-270см(+-0,1мм), длина-280см(+-0,1мм). Отверстие  в перинеальной зоне d-10см(+-0,1мм) с липким краем шириной 3см+-1мм. Ниже отверстия находится карман для сбора и отвода жидкости. Ширина кармана- 40см(+-0,1мм), длина -50см(+-0,1мм), длина отвода- 110см(+-0,1мм), ширина отвода – 5см(+-0,1мм), по краю кармана жесткий фиксатор шириной 3мм +-1мм. На краю простыни в области изголовья два липких фиксатора на дугу размером 2*2см +-1мм. Подложка липкого слоя имеет свободный край 1мм(+-0,1мм), снимается с клеевого слоя одним листом с каждого элемента. Простыня изготовлена из комбинированного трехслойного впитывающего  влагонепроницаемого материала Tutami adsorb плотностью 75 г/м2(+-0,1 г/м2): верхний слой  - из нетканого впитывающего    паро- воздухопроницаемого нетканоговискозосодержащего материала, средний слой – полиолефиновая пленка (влагонепроницаемая, полностью исключает промокание), нижний слой («слой комфорта») – из паро-воздухопроницаемого  мягкого нетканого материала. Впитывающая зона из влаговпитывающего целлюлозосодержащего нетканого материала с трансферным слоем пл. 70г/м2(+-0,1 г/м2). Гипоаллергенный, биоинертный, с низким ворсоотделением. Трансферный слой не препятствует впитыванию жидкости.  На простыне   нанесены пиктограммы,  облегчающие быструю и правильную раскладку. Материал двухцветный, 1-й верхний белый, 3-й нижний-голубой. Соответствие ГОСТ EN 13795-1,2,3-2011.</t>
  </si>
  <si>
    <t xml:space="preserve">Халат хирургический с дополнительной защитой. Размер 54-56, длина  140 см+-1см.  На спине - глубокий запах  ("стерильная спина"), четыре завязки на поясе,  рукав на трикотажном манжете, окантованный ворот на регулируемой застежке типа "Велькро",   наружный сварной (безниточный) шов.      Изготовлен из материала - древесная целлюлоза (не менее 55%) и PET (не менее 45%), общая плотность   68 г/м2+-0,1г/м2. Благодаря микроскопическим порам (меньше не менее 15 микрон), материал Вуденпалп обладает превосходными барьерными свойствами, предотвращающими проникновение любых носителей инфекции. Специальная водоотталкивающая обработка делает этот материал полностью непроницаемым для жидкостей и в то же время не снижает отличной воздухопроницаемости. Отличительными особенностями данного материала являются мягкость и гипоаллергенность. Сочетание плотной структуры со специальным влагоотталкивающим покрытием обеспечивает высокую антибактериальную защиту и отличную воздухопроницаемость. Сопротивление микробной проницаемости  материала в сухом состоянии должно быть  не менее 1,5 Log(10)КОЕ, во влажном состоянии - не менее 3,1 BI. Чистота в части отсутствия инородных твердых частиц – не более 3,3 IPM. Пылеворсоотделение должно быть не более 3,6Log (10). Прочность материала в сухом состоянии в продольном направлении должна быть  не менее 193Н,  в поперечном направлении - не менее 44Н. Прочность материала во влажном состоянии в продольном направлении должна быть не менее 180Н, в поперечном направлении - не менее 38Н. Сопротивление проникновению жидкости должно быть  не менее 26,5 см Н2О. Сопротивление  разрыву в сухом состоянии должно быть  не менее 313кПа, во влажном состоянии - не менее 292кПа. Система четырех завязок обеспечивает стерильность спины. Рукава имеют герметичный шов (только сварной) и мягкие трикотажные манжеты длиной не менее 5 см. Халат имеет дополнительный пояс из материала  ламинированный спанбонд. Халат сложен специальным образом для удобства асептического и безопасного надевания халата усилиями одного человека без дополнительной помощи персонала.                                                                                                                                                                                                                                                                                                                                                      
Халат сложен специальным образом, обеспечивающим стерильность изделия при надевании.
Индивидуально упакован в комбинированный пакет из бумаги  медицинской и многослойной полимерной пленки. Упаковка открывается без помощи ножниц. Стерильный. Изготовитель -  Россия. Срок хранения не менее 5 лет с момента изготовления. Остаточный срок годности на момент поставки не менее 90 %.
 </t>
  </si>
  <si>
    <t xml:space="preserve">Универсальный халат  хирургический одноразовый стерильный в высококачественном исполнение с критическими зонами, изготовлен из  синтетических материалов, носимый поверх костюма хирурга во время хирургических операций, водостойкий или непроницаем для жидкости. ций. 
Комплектация: 
Один халат  хирургический одноразовый стерильный в высококачественном исполнение с критическими зонами. 
Размер XL. Ширина халата в нижней части  170 см., длина халата 155см.,  длина рукава от края ворота до манжеты 87 см
Две стерильных одноразовых салфетки (полотенца) размером 44 х 31 см. 
Характеристики хирургического халата:
Халат  хирургический одноразовый стерильный в высококачественном исполнение с критическими зонами для длительных процедур со значительным контактом с жидкостями и высоким риском инфицирования. 
Характеристики материалов : Нетканый материал: нетканый  полипропилен ( спанбонд –мельблаун- спанбонд) SMS, манжеты – 100% полиэстер.  
Требования для критической зоны халата:
Размеры критической зоны 50 х 100 см для передней части халата и 40 см в длину по всей внутренней поверхности рукавов, начиная от манжеты 
Требования к исполнению халата в области критических зон изделия: 
1. Микробная проницаемость во влажном состоянии 6,0  BI   
2. Чистота микробная: Log10(CFU/.дм2) – стерильный  
3. Чистота в части инородных частиц 1,7  IPM 
4. Пылеворсоотделение 1,9 Log10  (от подсчитанных частиц корпии) 
5. Водоупорность 165  см. Н2О 
6. Прочность на разрыв в сухом состоянии  303 кПа 
7. Прочность на разрыв во влажном состоянии 271 кПа 
8. Прочность на растяжение в сухом состоянии  141,0 Н 
9. Прочность на растяжение во влажном состоянии  138,0 Н 
Обоснование дополнительных потребительских свойств ГОСТ Р ЕН 13795-3-2011.
Повышенная Водоупорность (см. H2O) , Прочность на разрыв (кПа), Прочность на растяжение (Н) необходимы для обеспечения надлежащего уровня защиты от промокания, разрыва и растяжения  материала халата снижает риск инфицирования пациента и персонала возбудителями инфекционных заболеваний, переносимыми с кровью или биологическими жидкостями  при длительных операциях более 1 час с объемом выделяемой жидкости более 500 мл. 
Размеры критических зон халата обусловлены этапами манипуляций с наибольшей вероятностью вовлечения в перенос возбудителей инфекционных заболеваний в рану или из раны. При уменьшении размеров изделия может произойти инфицирование пациента или мед. персонала (САНПИН 2.1.3.2630-10).  
Требования к исполнению халата в области менее критических зон изделия:
1. Микробная проницаемость во влажном состоянии 2,8  BI   
2. Чистота микробная:  Log10(CFU/.дм2) - стерильный 
3. Чистота в части инородных частиц 1,9  IPM 
4. Пылеворсоотделение 2,3 Log10  (от подсчитанных частиц корпии) 
5. Прочность на разрыв в сухом состоянии  186 кПа 
6. Прочность на разрыв во влажном состоянии 174 кПа 
7. Прочность на растяжение в сухом состоянии  48,2 Н 
8. Прочность на растяжение во влажном состоянии 48,1  Н  
Халат имеет длинные эластичными манжетами из полиэстера. 
В области шеи халат имеет систему фиксации краев, состоящую из клейкой ленты, позволяющую плотно и надежно фиксировать края халата со стороны спины. 
Упаковка халата снабжена двойным самоклеящимся стикером с указанием LOT (номер партии), срока годности, артикула, наименования медицинского изделия, производителя и штрих-кодом для обеспечения контроля за качеством проведенных процедур. Стикер наклеивается в историю болезни пациента для обеспечения контроля за качества услуг. Стикер можно использовать повторно.
 Индивидуальные упаковки с халатами помещены в полиэтиленовый пакет (мешок), полиэтиленовый пакет помещен в транспортный картонный короб.  При использовании упаковки одного вида происходит снижение барьерных свойств упаковки.
</t>
  </si>
  <si>
    <t xml:space="preserve">Пелёнки впитывающие одноразовые из распушенной целлюлозы, предназначены для дополнительной защиты постельного белья и других поверхностей в гигиенических целях; используются в  целях гигиены при уходе  за больными, страдающими недержанием; для проведения диагностических и гигиенических процедур. Покровный (верхний) слой - полипропиленовый нетканый материал, запечатанный по краям, обеспечивает комфортное прилегание к телу.  Сорбционный (внутренний) слой - термохимически обработанная распушенная  целлюлоза, отбеленная без применения хлора, равномерно впитывает и распределяет жидкость. Структура поверхности - прессованные дорожки - способствуют равномерному  распределению жидкости и обеспечивают стабильность впитывающего слоя.
Защитный (наружный) слой - водонепроницаемая, нескользящая полиэтиленовая пленка,  защищает от протекания при заполнении жидкостью внутреннего слоя,  обеспечивая сухость белья и других поверхностей.     Срок годности 5 лет  от даты производства, указанной на упаковке. Вес изделия: 48,3 г ± 10% .Типоразмер 60х90 см. Размеры [мм]: общая длина: 895 ±20 мм, общая ширина 570 ±20 мм, длина внутреннего впитывающего слоя (впитывающей подушки) 810 ±20 мм, ширина внутреннего впитывающего слоя (впитывающей подушки) 520 ±20 мм. Впитываемость по ISO 11948-1:1996 не менее 1200 мл, 30 штук в упаковке. Групповая упаковка - пакеты из полимерной пленки по ГОСТ 10354 или по ГОСТ 25951, обеспечивающие сохранность изделий при транспортировании и хранении. Швы в пакетах из полимерной пленки заварены. Изделия  в групповой упаковке уложены в транспортную упаковку – в коробки из гофрированного картона  по ГОСТ 13514. Пеленки в транспортной упаковке устойчивы к воздействию климатических факторов при транспортировании по условиям хранения группа 5 (ОЖ 4) по ГОСТ 15150. Транспортная маркировка соответствует требованиям ГОСТ 14192 с указанием манипуляционного знака "Беречь от влаги". Маркировка транспортной тары содержит номер регистрационного удостоверения, обозначение нормативного документа, в соответствии с требованием которого изготовлено изделие, графические символы для обозначения впитывающей способности пеленок, гарантийный срок годности, штриховой код изделия (при наличии), информацию о сертификации, указание по утилизации "Не бросать в канализацию". В условиях эксплуатации пеленки нетоксичны и не вызывают местнораздражающих и аллергических реакций при контакте с кожей. Пеленки соответствуют требованиям биологической совместимости по стандартам серии ГОСТ ISO 10993. Пелёнки впитывающие одноразовые  изготовлены в соответствии с " ТУ 5463-001-47580861-2013.
</t>
  </si>
  <si>
    <t xml:space="preserve">Комплектация: Зонд урогенитальный типа "D" - "Цитощетка". Габаритные размеры : общая длина зонда не менее 197 мм, ,диаметр ручки не менее 3мм,длина рабочей части с ворсовым покрытием не менее 22мм мм, диаметр рабочей части не менее 5мм. 
Стерильность: Наличие
Перчатки:  латексные или из нитрила или винила смотровые; 
Салфетка (пеленка): 1 шт.; Салфетка (пеленка) подкладная не менее 60х50см; изготовлена из нетканого материала плотностью не менее 20 гр/м2;  
Зеркало гинекологическое по Куско: Зеркало гинекологическое полимерное по Куско размер №2  прозрачное  с изогнутой ручкой, поворотным фиксатором,  с 13 фиксирующими запирающими зубьями. Створки анатомической формы. Длина  створок не менее 115 мм., ширина створок не менее 28 мм; 
Комплектация: Зонд урогенитальный одноразовый стерильный типа В  " Ложка Фолькмана". Двусторонний ложкообразный зонд с гладкими  краями   Длина зонда не менее 214мм.Длина рабочей части не менее 8 мм с каждой стороны.  Ширина рабочей части не менее 3,5 мм и не менее 4,0 мм. ; </t>
  </si>
  <si>
    <t xml:space="preserve">Чехол для шнура и трубок  200*13 см ламинированный, стерильный.
В форме рукава размером  200±1,0*13(±0,01мм), на концах завязки длиной не менее 19 см(+-0,01мм) 
С одним боковым сварным швом (без применения ниток).
Изготовлен из ламинированного двухслойного оптически непрозрачного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40 г/м2(+-0,01 г/м2).
Упакован в комбинированный пакет из бумаги медицинской и многослойной полимерной пленки.
Упаковка легко открывается без помощи ножниц.
</t>
  </si>
  <si>
    <t xml:space="preserve">Бахилы высокие   (на завязках, р.37-39, спанбонд пл.42 г/м2, с двойной подошвой из ламинированного спанбонда пл.40 г/м2, голубой).Нестерильно. Высота 45 см+-0,1мм длина следа 38 см+-0,1мм, длина завязок 60 см+-0,1мм. Шов наружный сварной (безниточный).   Изготовлены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42 г/м2(+-0,1 г/м2), обладающего  водоотталкивающими свойствами,  воздухопроницаемостью и пониженным  ворсоотделением .  Вторая (наружная) подошва  - из влагонепроницаемого ламинированного  спанбонда пл. 40 г/м2(+-0,1 г/м2).Не скользят по кафельному покрытию пола. Упакованы в групповую упаковку/полиэфирный/ полиэтиленовый  пакет. </t>
  </si>
  <si>
    <t>Шапочка медицинская, одноразовая, из нетканого материала типа "Шарлотта" нестерильная должна быть изготовлена из нетканого гипоаллергенного полипропиленового материала, обладающего хорошими воздухопропускными свойствами, позволяющего коже головы дышать, плотностью не менее 10г/м2. Размеры: ширина полоски (в сложенном виде) - не менее 2 см., диаметр (в расправленном виде) - не менее 48 см. Мягкая резинка надежно фиксирует шапочку и не оставляет следа на лице после длительного ношения. Защипы по краям создают объем. Область применения: в медицинских учреждениях, учреждениях общественного питания, косметологических салонах и т.д. Транспортируется в виде плотно сложенной гармошки, что позволяет экономить полезный объем. Цвет - белый.  Гарантийный срок годности не менее 3-х лет.</t>
  </si>
  <si>
    <t>Комбинезон изолирующий одноразовый нестерильный для защиты сотрудников лабораторий, амбулаторных учреждений и прочих областей . Должен быть изготовлен из комфортного дышащего материала высокой плотности (100% спанбонд не менее 60гр/м2). Должен иметь резинки, находящиеся на манжетах рукавов и штанин комбинезона, петлю для пальца на рукаве, а также капюшон, которые способны защитить человека от попадания под одежду посторонних веществ. Должен иметь удлиненную молнию, которая  позволяет легко надевать и снимать комбинезон, и усиленный двухслойный клапан, закрывающий молнию, с увеличенными контакт-липучками для обеспечения безопасности и надежности фиксации. Наличие регистрационного удостоверения.</t>
  </si>
  <si>
    <t xml:space="preserve">Комплект белья одноразового из нетканого материала для ограничения операционного поля  по ТУ 9398-001-18603495-2010
Партия: КООП-01
СТЕРИЛЬНО:
1.Простыня на операционный стол  с липким краем 200*160см(+-0,1мм)    - 1 шт.
Предназначена для ограничения операционного поля.Размер 200*160 см(+-0,1мм). Цельнокроеная. Изготовлен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г/м2(+-0,01 г/м2).
Липкий слой по широкой стороне  100см, ширина липкого слоя 2,5-3 см. Край подложки на 0,5 см свободен от клея.
2.Простыня для ограничения операционного поля с липким краем 70*80см(+-0,1мм)    – 2шт.
Предназначена для ограничения операционного поля.Размер 80*70 см (+-0,1мм). Цельнокроеная.Изготовлен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г/м2(+-0,01 г/м2).
Липкий слой по широкой стороне  60см(+-0,01мм),  ширина липкого слоя 2,5-3 см(+-0,01мм). Край подложки на 0,5 см(+-0,01мм) свободен от клея.
Комплект упакован в комбинированный пакет из многослойной полимерной пленки и бумаги. Пакет легко открываться без помощи ножниц. На каждом пакете индикатор стерильности. Комплект завернут в одну  простыню №1.
Соответствует  ГОСТ EN 13795-1-2011,  ГОСТ EN 13795-2-2011, ГОСТ EN 13795-3-2011
</t>
  </si>
  <si>
    <t>Комплект белья одноразового из нетканого материала для ограничения операционного поля  по ТУ 9398-001-18603495-2010
Назначение: стоматологический - для пациента
Партия: КООП-108.1
СТЕРИЛЬНО
Салфетка (80*70см, спанбонд пл.42 г/м2, голубой) - 1шт
Салфетка (80*70см, спанбонд пл.60 г/м2, голубой) - 1шт
Простыня для операций с круглым отверстием (100*80см диаметр отв.12см, спанбонд пл.42 г/м2, голубой) - 1шт
Чехол для шнура и трубок (120*5см, спанбонд пл.42 г/м2, голубой) - 1шт</t>
  </si>
  <si>
    <t xml:space="preserve">Нестерильная простыня, р.200*140, пл.20-25г/м2. 
Простыня, размер 200*140 см+-1мм. Изготовлена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пл. 25 г/м2+-1г/м2. 
Индивидуально упакована в комбинированный пакет из бумаги медицинской и многослойной полимерной пленки. Нестерильная. Соответствие ГОСТ EN 13795-1,2,3-2011.
</t>
  </si>
  <si>
    <t xml:space="preserve">Комплект одежды и белья хирургический, одноразовый, нестерильный в составе: фартук </t>
  </si>
  <si>
    <t>Фартук защитный, голубой, длина не мене 140см. Фигурный, цельнокроеный, с двумя завязками на уровне талии и лямкой, фиксирующей фартук на шее. Ширина на уровне груди не менее 58 см, ширина по низу не более 75 см, длина завязок не менее 53 см. Должен быть изготовлен из влагонепроницаемого водоотталкивающего безворсового ламинированного полипропиленового материала плотностью не менее 40 г/м2. Срок годности не менее 5 лет.</t>
  </si>
  <si>
    <t>Шапочка "Колпак"</t>
  </si>
  <si>
    <t>Шапочка-колпак на завязках. Состоит из стенки с донышком, без отворота, имеет завязки (по нижнему срезу), регулирующие размер колпака на затылке,  шов наружный сварной (безниточный).  Высота колпака не менее 18 см, длина завязок не менее 25 см.   Изготовлен из полипропиленового нетканого термоскрепленного материала "Спанбонд" с поверхностной плотностью не менее 42 г/м2, обладающего   водоотталкивающими свойствами, воздухопроницаемостью,  пониженным  ворсоотделением и устойчивостью к действию микроорганизмов.</t>
  </si>
  <si>
    <t xml:space="preserve">Простыня хирургическая стерильная 200*140см </t>
  </si>
  <si>
    <t xml:space="preserve">Стерильная простыня, р.200*140, пл.35-42г/м2. 
Простыня, размер 200*140 см+-1мм. Изготовлена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пл. 42 г/м2+-1г/м2. 
Индивидуально упакована в комбинированный пакет из бумаги медицинской и многослойной полимерной пленки. Упаковка открывается без помощи ножниц . Стерильная. ГОСТ EN 13795-1,2,3-2011.
</t>
  </si>
  <si>
    <t>Маска медицинская из нетканых материалов трехслойная на завязках</t>
  </si>
  <si>
    <t>Маска медицинская из нетканых материалов трехслойная на резинке</t>
  </si>
  <si>
    <t>Медицинская маска (хирургическая маска) — медицинское изделие, закрывающее рот и нос носителя и обеспечивающее защиту от прямой передачи инфекционных частиц от носителя маски к другим людям. Конструкции медицинских масок:
По  количеству слоев, варианты исполнений :   2-, 3-, 4-х слойные;
По виду крепления варианты исполнения:  на резинке
По назначению: хирургические, стоматологические, процедурные и др.;   
По наличию специальных устройств:  носовой фиксатор,  полоска впитывающая влагу, дополнительные фильтрующие элементы</t>
  </si>
  <si>
    <t>Маска пластмассовая прозрачная для защиты лица ( с 5 пленками)</t>
  </si>
  <si>
    <t>Маска пластмассовая прозрачная МС «ЕЛАТ»  предназначена для индивидуальной защиты глаз, дыхательных путей и лица медицинского персонала от пыли, механических частиц, брызг биологических жидкостей при проведении манипуляций в стоматологии, родильных домах; операционных и отделениях хирургического профиля различных лечебно-профилактических учреждений. Маска состоит из оправы, опоры белого цвета и прозрачной пленки, выполненной в виде щитка. Оправа и опора изготовлены из ударопрочного полистирола, пленка – из полиэтилентерефталата. Длина: 170 мм. Ширина: 185 мм. Высота: 195мм. Масса: 0,03 кг. Толщина пленки: 0,15 мм. Поставляется с 5 сменными щитками.</t>
  </si>
  <si>
    <t>Респиратор  Класс эффективности защиты 3 Тип респиратора по способу защиты - Фильтрующий  Тип фильтра в зависимости от вида загрязнений окружающего воздуха - Противоаэрозольный  (Противопылевой) Предназначен для использования при возможном контакте с наиболее опасными возбудителями заболеваний (чума, туберкулез, атипичная пневмония, "свиной" грипп, "птичий" грипп, грипп и д.р.) Иметь универсальный размер  для  возможности  применять независимо от формы и размера лица С клапаном выдоха</t>
  </si>
  <si>
    <t xml:space="preserve">Респиратор  Класс эффективности защиты 3 Тип респиратора по способу защиты - Фильтрующий  Тип фильтра в зависимости от вида загрязнений окружающего воздуха - Противоаэрозольный  (Противопылевой) Предназначен для использования при возможном контакте с наиболее опасными возбудителями заболеваний (чума, туберкулез, атипичная пневмония, "свиной" грипп, "птичий" грипп, грипп и д.р.) Иметь универсальный размер  для  возможности  применять независимо от формы и размера лица </t>
  </si>
  <si>
    <t>Подгузники для взрослых и подростков, страдающих недержанием, воздухопроницаемые. Предназначены для ухода за лежачими больными и людьми, страдающими средней и тяжелой степенью недержания мочи и кала. Подгузники изготовлены в соответствии с требованиями  раздела 5  ГОСТ Р 55082-2012 
- верхний покровный слой из белого гидрофильного нетканого полипропиленового материала;
- распределительный слой из закрученной целлюлозы (первый слой трёхслойной впитывающей подушки);
- абсорбирующий слой, состоящий из двух впитывающих слоев - из распушенной целлюлозы с полимерным суперабсорбентом и из распушенной целлюлозы, отбеленной без использования хлора (второй и третий слой трёхслойной впитывающей подушки);
- защитный слой из нетканого плёночного слоистого материала;
- нижний покровный слой из белого гидрофобного нетканого полипропиленового воздухопроницаемого ("дышащего") материала;
- барьерные элементы: защитные бортики из белого гидрофобного нетканого полипропиленового материала, прошиты двумя строчками, края загнуты внутрь для более плотного прилегания к коже, полипропиленовый материал снаружи для дополнительной защиты от протекания, прошит тремя строчками. Резинки вокруг ног. Удерживают большое количество жидкости, выделившейся единовременно.
- фиксирующие элементы:  детали подгузника на его передней и задней частях для фиксации его в нужном положении и закрепления на талии человека: двойные застежки-липучки многоразового использования усовершенствованной системы «крючков и петель» крепятся в любое место подгузника в соответствии с необходимостью/размером, состоят из верхней полоски белого и голубого цвета на основе нетканого пористого материала и внутренней пленочной прозрачной полоски, не требуют дополнительной активации (растягивания);
- индикатор наполнения по центру внешнего слоя подгузника полностью обесцвечивается при максимальном наполнении подгузника для его своевременной замены и сохранения сухости кожи. 
 Слои подгузников скреплены с помощью термоклея, обеспечивающего прочность склейки слоев (швов) подгузника. Швы непрерывные.                                       Внешний слой подгузника из нетканого материала, не пропускающего влагу в центральной части подгузника по всей длине. Внутренний слой подгузника содержит суперабсорбент, быстро поглощающий и распределяющий влагу во внутренние слои. Воздухопроницаемые боковые части в области бедер предотвращают "парниковый эффект", специальный воздухопроницаемый нетканый материал белого цвета, свободно пропускающий воздух и способствующий испарению излишней жидкости, препятствует увеличению температуры кожи,  защищает от покраснений, опрелостей, раздражения кожи. Трёхслойная впитывающая подушка:
1 слой (нижний) - распушенная целлюлоза, отбеленная без использования хлора. 2 слой (средний) – распушенная целлюлоза, отбеленная без использования хлора, суперабсорбент (равномерно распределен, высокая концентрация, удерживает внутри жидкость и запах, защищает от протекания).
3 слой (верхний) – целлюлоза, закрученная целлюлоза, поддерживает благоприятный для кожи рН фактор кожи 5,5, предотвращает раздражение кожи.  Доказанное антимикробное действие абсорбирующего слоя  (верхнего слоя абсорбирующего слоя) подгузников с целью минимизации риска  возникновения раздражения кожи в местах её соприкосновения с абсорбирующим медицинским изделием при условии его регулярного ношения. Размеры подгузника. Общая длина: 815±20 мм.  Ширина в области промежности: 320±10 мм. Общая ширина в талии: 650 -20/+40мм. Длина впитывающей подушки: 660±30мм. Ширина впитывающей подушки в передней части: 200±10мм. Ширина впитывающей подушки в задней части: 245±10мм.
Срок годности: не менее 5 лет от даты производства, указанной на упаковке. Впитываемость не менее 1870мл (Стандарт ИСО ISO 11948-1:1996, Подгузники для взрослых. Испытания изделия целиком). Размер М, обхват талии/бедер не менее 90- не более 120 см. Количество штук в упаковке: 30 штук.
Полное влагопоглощение, г. 1737,2 (ГОСТ Р 55082-2012)
Сорбционная способность после центрифугирования, г. 336
Обратная сорбция г. 0,54
Скорость впитывания см3/с 5,8
Подгузники класса 2 с абсорбционной способностью ABL не менее 675 г.  (ГОСТ Р 55370-2012). Паропроницаемость 900+180 г/м2/24 ч.</t>
  </si>
  <si>
    <t xml:space="preserve">
Подгузники для взрослых и подростков, страдающих недержанием, воздухопроницаемые. Предназначены для ухода за лежачими больными и людьми, страдающими средней и тяжелой степенью недержания мочи и кала. Подгузники изготовлены в соответствии с требованиями  раздела 5  ГОСТ Р 55082-2012 «Изделия бумажные медицинского назначения. Подгузники для взрослых. Общие технические условия». Конструкция подгузников для взрослых включает в себя (начиная со слоя, контактирующего с кожей человека):
- верхний покровный слой из белого гидрофильного нетканого полипропиленового материала;
- распределительный слой из закрученной целлюлозы (первый слой трёхслойной впитывающей подушки);
- абсорбирующий слой, состоящий из двух впитывающих слоев - из распушенной целлюлозы с полимерным суперабсорбентом и из распушенной целлюлозы, отбеленной без использования хлора (второй и третий слой трёхслойной впитывающей подушки);
- защитный слой из нетканого плёночного слоистого материала;
- нижний покровный слой из белого гидрофобного нетканого полипропиленового воздухопроницаемого ("дышащего") материала;
- барьерные элементы: защитные бортики из белого гидрофобного нетканого полипропиленового материала, прошиты двумя строчками, края загнуты внутрь для более плотного прилегания к коже, полипропиленовый материал снаружи для дополнительной защиты от протекания, прошит тремя строчками. Резинки вокруг ног. Удерживают большое количество жидкости, выделившейся единовременно.
- фиксирующие элементы:  детали подгузника на его передней и задней частях для фиксации его в нужном положении и закрепления на талии человека: двойные застежки-липучки многоразового использования усовершенствованной системы «крючков и петель» крепятся в любое место подгузника в соответствии с необходимостью/размером, состоят из верхней полоски белого и голубого цвета на основе нетканого пористого материала и внутренней пленочной прозрачной полоски, не требуют дополнительной активации (растягивания);
- индикатор наполнения по центру внешнего слоя подгузника полностью обесцвечивается при максимальном наполнении подгузника для его своевременной замены и сохранения сухости кожи. 
 Слои подгузников скреплены с помощью термоклея, обеспечивающего прочность склейки слоев (швов) подгузника. Швы непрерывные.                                       Внешний слой подгузника из нетканого материала, не пропускающего влагу в центральной части подгузника по всей длине. Внутренний слой подгузника содержит суперабсорбент, быстро поглощающий и распределяющий влагу во внутренние слои. Воздухопроницаемые боковые части в области бедер предотвращают "парниковый эффект", специальный воздухопроницаемый нетканый материал белого цвета, свободно пропускающий воздух и способствующий испарению излишней жидкости, препятствует увеличению температуры кожи,  защищает от покраснений, опрелостей, раздражения кожи. Трёхслойная впитывающая подушка:
1 слой (нижний) - распушенная целлюлоза, отбеленная без использования хлора. 2 слой (средний) – распушенная целлюлоза, отбеленная без использования хлора, суперабсорбент (равномерно распределен, высокая концентрация, удерживает внутри жидкость и запах, защищает от протекания).
3 слой (верхний) – целлюлоза, закрученная целлюлоза, поддерживает благоприятный для кожи рН фактор кожи 5,5, предотвращает раздражение кожи.  Доказанное антимикробное действие абсорбирующего слоя  (верхнего слоя абсорбирующего слоя) подгузников с целью минимизации риска  возникновения раздражения кожи в местах её соприкосновения с абсорбирующим медицинским изделием при условии его регулярного ношения.  Размеры подгузника. Общая длина: 980±20 мм. Общая ширина в области промежности: 320±10 мм. Общая ширина в талии:780 -20/+40.  Общая ширина в промежности: 320+10мм. Длина впитывающей подушки: 780±40мм. Ширина впитывающей подушки в передней части: 200±10мм. Ширина впитывающей подушки в задней части: 265±10мм.
Срок годности: не менее 5 лет от даты производства, указанной на упаковке. Впитываемость не менее 2180 мл (Стандарт ИСО ISO 11948-1:1996, Подгузники для взрослых. Испытания изделия целиком). Размер L, обхват талии/бедер не менее 120- не более 150 см. Количество штук в упаковке: 30 штук.
Полное влагопоглощение, г. 2232,7 (ГОСТ Р 55082-2012)
Сорбционная способность после центрифугирования, г. 408
Обратная сорбция г.1,3
Скорость впитывания см3/с 5,4
Подгузники класса 2 с абсорбционной способностью ABL не менее 600 г.  (ГОСТ Р 55370-2012).  Паропроницаемость 900+180 г/м2/24 ч.</t>
  </si>
  <si>
    <t>Подгузники для взрослых и подростков, страдающих недержанием, воздухопроницаемые. Предназначены для ухода за лежачими больными и людьми, страдающими средней и тяжелой степенью недержания мочи и кала. Подгузники изготовлены в соответствии с требованиями  раздела 5  ГОСТ Р 55082-2012 
- верхний покровный слой из белого гидрофильного нетканого полипропиленового материала;
- распределительный слой из закрученной целлюлозы (первый слой трёхслойной впитывающей подушки);
- абсорбирующий слой, состоящий из двух впитывающих слоев - из распушенной целлюлозы с полимерным суперабсорбентом и из распушенной целлюлозы, отбеленной без использования хлора (второй и третий слой трёхслойной впитывающей подушки);
- защитный слой из нетканого плёночного слоистого материала;
- нижний покровный слой из белого гидрофобного нетканого полипропиленового воздухопроницаемого ("дышащего") материала;
- барьерные элементы: защитные бортики из белого гидрофобного нетканого полипропиленового материала, прошиты двумя строчками, края загнуты внутрь для более плотного прилегания к коже, полипропиленовый материал снаружи для дополнительной защиты от протекания, прошит тремя строчками. Резинки вокруг ног. Удерживают большое количество жидкости, выделившейся единовременно.
- фиксирующие элементы:  детали подгузника на его передней и задней частях для фиксации его в нужном положении и закрепления на талии человека: двойные застежки-липучки многоразового использования усовершенствованной системы «крючков и петель» крепятся в любое место подгузника в соответствии с необходимостью/размером, состоят из верхней полоски белого и голубого цвета на основе нетканого пористого материала и внутренней пленочной прозрачной полоски, не требуют дополнительной активации (растягивания);
- индикатор наполнения по центру внешнего слоя подгузника полностью обесцвечивается при максимальном наполнении подгузника для его своевременной замены и сохранения сухости кожи. 
 Слои подгузников скреплены с помощью термоклея, обеспечивающего прочность склейки слоев (швов) подгузника. Швы непрерывные.                                       Внешний слой подгузника из нетканого материала, не пропускающего влагу в центральной части подгузника по всей длине. Внутренний слой подгузника содержит суперабсорбент, быстро поглощающий и распределяющий влагу во внутренние слои. Воздухопроницаемые боковые части в области бедер предотвращают "парниковый эффект", специальный воздухопроницаемый нетканый материал белого цвета, свободно пропускающий воздух и способствующий испарению излишней жидкости, препятствует увеличению температуры кожи,  защищает от покраснений, опрелостей, раздражения кожи. Трёхслойная впитывающая подушка:
1 слой (нижний) - распушенная целлюлоза, отбеленная без использования хлора. 2 слой (средний) – распушенная целлюлоза, отбеленная без использования хлора, суперабсорбент (равномерно распределен, высокая концентрация, удерживает внутри жидкость и запах, защищает от протекания).
3 слой (верхний) – целлюлоза, закрученная целлюлоза, поддерживает благоприятный для кожи рН фактор кожи 5,5, предотвращает раздражение кожи.  Доказанное антимикробное действие абсорбирующего слоя  (верхнего слоя абсорбирующего слоя) подгузников с целью минимизации риска  возникновения раздражения кожи в местах её соприкосновения с абсорбирующим медицинским изделием при условии его регулярного ношения.  Размеры подгузника. Общая длина:700±20 мм. Макс ширина в промежности: 240±10 мм. Общая ширина в талии 490 -20/+40мм. Длина абсорбирующего внутреннего слоя: 540±30мм. Ширина абсорбирующего внутреннего слоя в талии: 190±10мм. Ширина абсорбирующего внутреннего слоя в области застёжек: 190±10мм.
Токсичность отсутствует. Не подлежит стерилизации и обработке. Изделие одноразового применения. Срок годности: не менее 5 лет от даты производства, указанной на упаковке. Впитываемость не менее 1530мл  (Стандарт ИСО ISO 11948-1:1996, Подгузники для взрослых. Испытания изделия целиком). 
 Размер S, обхват талии/бедер не менее 60- не более 90 см. Количество штук в упаковке: 30 штук.
Полное влагопоглощение, г.   1481,2 (ГОСТ Р 55082-2012)
Сорбционная способность после центрифугирования, г. 315
Обратная сорбция г. 4,4
Скорость впитывания см3/с 4,7
Подгузники класса 1 с абсорбционной способностью ABL не менее 600 г.  (ГОСТ Р 55370-2012). Паропроницаемость 900+180 г/м2/24 ч.</t>
  </si>
  <si>
    <t>Простыни медицинские одноразовые из нетканого материала нестерильныев рулоне 80см х200см</t>
  </si>
  <si>
    <t>Простыни медицинские одноразовые из нетканого материала нестерильные в рулоне применяются в отделениях ЛПУ, в смотровых врачебных кабинетах, клиниках, массажных салонах, а так же везде где необходимо поддерживать высокий уровень гигиены. Материал: трехслойный нетканый полипропиленовый материал SMS (S - спанбонд, M - мелтблаун, S - спанбонд), обладающий водоотталкивающими свойствами, воздухопроницаемостью и пониженным ворсоотделением, с поверхностной плотностью не менее 25 г/м2. Размеры: длина рулона не менее 200м, ширина не менее 80см. Рулон должен иметь перфорацию через каждые 200см для отделения простыни необходимой длины без лишних усилий (без применения ножниц). В рулоне не менее 100 шт. Наличие регистрационного удостоверение на изделие медицинского назначения и сертификата соответствия.</t>
  </si>
  <si>
    <t>Фартук полиэтиленовый</t>
  </si>
  <si>
    <t>Фартук полиэтиленовый цельнокроенный. Материал: полиэтилен (ПВД). Толщина материала: не менее 10 мкм. Размер: не менее 80х120 см. Применение: средство для индивидуальной защиты.</t>
  </si>
  <si>
    <t>Халат одноразовый процедурный нестерильный, вариант исполнения:</t>
  </si>
  <si>
    <t>Халат процедурный нестерильный одноразового использования. Материал: полипропиленовое многослойное нетканое полотно, обладающее воздухопроницаемостью, пониженным ворсоотделением, пылезащитными и антисептическими свойствами. плотность материала: не менее 25 г/м2. Размер халата не менее 52-54. Длина халата не менее 140 см. Рукав должен быть на резинке. На спине - глубокий запах, четыре завязки на поясе. Гарантийный срок годности не менее 5 лет с даты изготовления.</t>
  </si>
  <si>
    <t xml:space="preserve">Универсальный комплект </t>
  </si>
  <si>
    <t xml:space="preserve">Комплект белья и одежды стерильный для операций в области бедра и конечностей
</t>
  </si>
  <si>
    <t xml:space="preserve">Комплект белья и одежды стерильный для операционных  для хирургических вмешательств на конечностях  </t>
  </si>
  <si>
    <t xml:space="preserve">Комплект белья и одежды стерильный для операционных для артроскопии коленного сустава
</t>
  </si>
  <si>
    <t xml:space="preserve">Комплект белья и одежды стерильный для операционных </t>
  </si>
  <si>
    <t xml:space="preserve">Комплект белья и одежды стерильный для операционных  для хирургических вмешательств в области плечевого сустава
</t>
  </si>
  <si>
    <t xml:space="preserve">Комплект белья и одежды стерильный для операционных  </t>
  </si>
  <si>
    <t xml:space="preserve">Комплект  белья одноразового из  нетканого материала для ограничения операционного поля </t>
  </si>
  <si>
    <t>Брюки (трусы) процедурные для пациента (с разрезом, р-р 52-54; 60,62)</t>
  </si>
  <si>
    <t xml:space="preserve">Комплект одежды и белья хирургический </t>
  </si>
  <si>
    <t>Халат хирургический  водоотталкивающий стерильный</t>
  </si>
  <si>
    <t>Маски-респираторы медицинские многоразовые  с клапаном</t>
  </si>
  <si>
    <t>Маски-респираторы медицинские многоразовые  без клапана</t>
  </si>
  <si>
    <t xml:space="preserve">Халат операционный стерильный одноразовый, водоотталкивающий </t>
  </si>
  <si>
    <t>Подгузники  р.S</t>
  </si>
  <si>
    <t xml:space="preserve">Полотенце малое 35*70 ролик №100 </t>
  </si>
  <si>
    <t>Набор для акушерских/гинекологических операций, не содержащий лекарственные средства, одноразового использования</t>
  </si>
  <si>
    <t xml:space="preserve">Бахилы низкие </t>
  </si>
  <si>
    <t xml:space="preserve">Комплект одежды и белья хирургический, одноразовый, нестерильный КХ «ГЕКСА» по ТУ 9398-020-18603495-2009
Состав: Брюки процедурные для пациента (с разрезом, р.52-54;  60-62, спанбонд пл.25 г/м2, голубой)
Нестерильно. Брюки прямые, без бокового шва. По верзнему краю кулиса на завязках. Длина по боковому шву 38см. Швы наружные сварные (безниточные). Изготовлен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25 г/м2+-1г/м2.
Упакован в комбинированный пакет из бумаги  медицинской и многослойной полимерной пленки. Упаковка открывается без помощи ножниц .  ГОСТ EN 13795-1,2,3-2011.
</t>
  </si>
  <si>
    <t xml:space="preserve">Халат "Евростандарт", нестерильный, р.52-54, дл.140см, пл.42
Халат хирургический. Размер 52-54,  длина  140 см+-1см.  На спине -  глубокий запах  ("стерильная спина"), четыре завязки на поясе,  рукав на трикотажном манжете, окантованный ворот на регулируемой застежке типа "Велькро",   наружный сварной (безниточный) шов.  
Изготовлен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пл. 42 г/см2+-1г/м2.
Индивидуально упакован.  Нестерильный. </t>
  </si>
  <si>
    <t xml:space="preserve">Хирургический комплект КХ-01,в составе:
- халат хирургический «Евростандарт»пл. 42 г/м2+-1г/м2 /40 г/м2+-1г/м2  – 1 шт.
- шапочка-колпак высотой 18см, пл. 42 г/м2+-1г/м2 – 1 шт., на завязках
- бахилы высокие, пл. 42 г/м2+-1г/м2 – 1 пара
- маска медицинская на резинке – 1 шт., трехслойная
1. Халат хирургический - 1 шт. Размер 52-54, длина  140 см(+-0,01мм)  . На спине - глубокий запах  ("стерильная спина"), четыре завязки на поясе,  рукав на трикотажном манжете, окантованный ворот на регулируемой застежке типа "Велькро", наружный сварной (безниточный) шов. Передняя часть и рукава - непромокаемые за счет того, что выполнены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42 г/м2(+-0,1 г/м2). Задняя часть (спина) - из  полипропиленового нетканого термоскрепленного материала, обладающего  водоотталкивающими свойствами,  воздухопроницаемостью, пониженным  ворсоотделением и биологической устойчивостью, с поверхностной плотностью  42 г/м2(+-0,1 г/м2). Халат сложен специальным образом, обеспечивающим стерильность изделия при надевании.
2. Шапочка-колпак на завязках -1 шт. Состоит из стенки с донышком, без отворота, имеет завязки (по нижнему срезу), регулирующие размер колпака на затылке,  шов наружный сварной (безниточный).  Высота колпака 18 см(+-0,01мм)  , длина завязок 25 см(+-0,01мм)  .   Изготовлен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г/м2(+-0,01 г/м2). 
3. Маска медицинская 3-х слойная на резинке -1 шт. медицинская 3-х слойная на резинке -1 шт. Размер: 17,5(+-0,01мм)*9,5 см(+-0,01мм). Имеет носовой фиксатор длиной не менее 8 см(+-0,01мм). Изготовлена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Фильтрующий элемент  (промежуточный слой) -  "мелтблаун", 3-х слойная, слои соединены по периметру под воздействием ультразвука, плотность слоев  20гм.кв+18гм.кв+20гм.кв-(+-0,1 г/м2). Бактериальная фильтрация – не менее 99%. 
 4. Бахилы высокие на завязках- 1 пара.  Имеют форму прямоугольной трапеции с завязками в верхней части. Высота  не менее 65 см(+-0,01мм) , длина стопы 40 см(+-0,01мм)  , длина завязок -  60 см(+-0,01мм). Шов наружный сварной (безниточный. Изготовлены из полипропиленового нетканого термоскрепленного материала,  обладающего водоотталкивающими свойствами, воздухопроницаемостью и пониженным  ворсоотделением, с поверхностной плотностью 42 г/м2(+-0,1 г/м2).   Не скользят по влажной поверхности пола.
Комплект  упакован в индивидуальную упаковку , хотя бы одна из сторон упаковки -  из прозрачной полимерной пленки.  Упаковка легко открывается без помощи ножниц. Стерильно. Срок годности не менее 3 лет. 
</t>
  </si>
  <si>
    <t xml:space="preserve">Халат "Евростандарт", стерильный, р.52-54, дл.140см, .42
Халат хирургический. Размер 52-54,  длина  140 см+-1см.  На спине -  глубокий запах  ("стерильная спина"), четыре завязки на поясе,  рукав на трикотажном манжете, окантованный ворот на регулируемой застежке типа "Велькро",   наружный сварной (безниточный) шов.  
Изготовлен  из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42 г/см2+-1г/м2.
 Халат сложен специальным образом, обеспечивающим стерильность изделия при надевании.
Индивидуально упакован. 
</t>
  </si>
  <si>
    <t>Медицинская маска (хирургическая маска) — медицинское изделие, закрывающее рот и нос носителя и обеспечивающее защиту от прямой передачи инфекционных частиц от носителя маски к другим людям. Конструкции медицинских масок:
По  количеству слоев, варианты исполнений :    3-, 4-х слойные;
По виду крепления варианты исполнения:  на завязках
По назначению: хирургические, стоматологические, процедурные и др.;   
По наличию специальных устройств:  носовой фиксатор,  полоска впитывающая влагу, дополнительные фильтрующие элементы</t>
  </si>
  <si>
    <t>Комплектация:1.Зеркало - Размер №2 (М). Изготовлено из прозрачного полистирола. Фиксация створок поворотная. Длина створок не менее 115 мм, ширина не менее 28 мм, размер смотрового окна не менее 41 мм. 2. Пеленка Размер не менее 60х40 см. Изготовлена из нетканого материала плотностью не менее 20 гр/м2.3. Перчатки Размер М. Изготовлены из латекса.  4.  Шприц Номинальная вместимость 7,5 мл. Для одноразового использования. Шприц поставляется в трехдетальном исполнении- цилиндр, поршень, уплотнитель. Цилиндр изготовлен из светозащитного материала. Комплектуется инъекционной иглой для забора лекарственных средств диаметром 21G 0,8 мм длиной не менее 38 и не более 40 мм.  Применяется в гинекологической практике в целях диагностики, а именно при проведении гистеросальпингографии, либо при эхосальпингографии (введении в полость матки вещества с последующей оценкой его распределения в полости малого таза). Объем шприца обусловлен расчетом необходимого объема вещества для введения в полость матки при проведении данных процедур у среднестатической женщины репродуктивного возраста. Используемые препараты для гистеросальпингографии требуют защиты от  воздействия солнечного света. Игла необходима для набора вещества в шприц.</t>
  </si>
  <si>
    <t>Бахилы низкие. Высота 10 см, длина следа 38 см . По верхнему краю собраны на резинку.. Изготовлены на автоматической  линии  из  полипропиленового нетканого материала Спанбонд плотностью не менее 25 г/м2, обладающего  водоотталкивающими свойствами, воздухопроницаемостью и пониженным  ворсоотделением. Не скользят по кафельному покрытию пола. Упаковка открывается без помощи ножниц . Нестерильные</t>
  </si>
  <si>
    <t xml:space="preserve">Набор белья для хирургических операций стер ильный одноразового использования в высококачественном исполнение с критическими зонами. Набор белья изготовлен из нетканого материала, предназначено для защиты места проведения операции и защиты, как пациента, так и персонала операционной от переноса микроорганизмов, жидкостей тела и частиц жидкости в воздухе с целью профилактики послеоперационных осложнений и внутригоспитальных инфекций. 
Может применяться для для любых операций на органах грудной клетки или в абдоминальной хирургии, включая мастэктомию или операции по поводу опухолей желудка и толстого кишечника. 
1 Покрытие для большого (основного инструментального) операционного стола  140 х190 см. выполнено из материала непроницаемого для жидкостей и бактерий и имеет усиление в критической зоне изделия. Покрытие состоит из 2х слоев в области критической зоны. Критическая зона изделия : нетканый гидрофильный материал:  полипропилен – спанбонд, впитывающая способность (впитываемость или абсорбирующая способность ) 450% , размер 75 Х 190 см. Нижний слой: полиэтиленовая  пленка  без пор (отверстий), размер 140 Х 190 см. Микробная проницаемость  в сухом состоянии Log 10 (CFU) Не требуется Микробная проницаемость во влажном состоянии 6,0 BI  (непроницаем)  Чистота микробная 2 Log10(CFU) /дм2  Чистота в части инородных частиц 3,5 IPM Пылеворсоотделение 4,0 Log10  (от подсчитанных частиц корпии) Водоупорность  150 см. Н2О (для критичной и менее критичной зон изделия) Прочность на разрыв в сухом состоянии для критической зоны  290 кПа Прочность на разрыв в сухом состоянии для менее  критической зоны 150 кПа Прочность на разрыв во влажном состоянии для критической зоны 290 кПа Прочность на разрыв в сухом состоянии для менее  критической зоны 150 кПа Впитываемость (абсорбирующая способность) для нетканого гидрофильного материала в области критической зоны 750 %  Обоснование характеристик: Повышенная Водоупорность (см. H2O) , Прочность на разрыв (кПа), Прочность на растяжение (Н) необходимы для обеспечения надлежащего уровня защиты от промокания, разрыва и растяжения  материала халата снижает риск инфицирования пациента и персонала возбудителями инфекционных заболеваний, переносимыми с кровью или биологическими жидкостями  при длительных операциях более 1 час с объемом выделяемой жидкости более 500 мл. При нарушении параметров изделия возможно проникновение жидкости сквозь изделие, что приведет к увеличению микробной обсемененности операционного поля.
Обоснование характеристик: размеры простыни и критической зоны обусловлены размерами стандартных операционных столов. При уменьшении размеров простыни может произойти нарушение режима стерильности. При несоблюдении показателей плотности, микробных характеристик, прочности на разрыв и растяжения критической зоны возможно возникновение механических повреждений, что приведет к увеличению микроной обсемененности инструментария. (ГОСТ Р ЕН 13795-3-2011, САНПИН 2.1.3.2630-10) 1 Покрытие для инструментального стола (стола Мейо) 80 x 145 см  Покрытие для инструментального стола (стола Мейо) выполнено в виде чехла (мешка)  непроницаемого для жидкостей и бактерий и имеет усиление в критической зоне изделия. Составляющие комплекта хирургического покровного материала для покрытия стола Мейо выполнены из 2х слоев материала в области критической зоны. Критическая зона изделия : нетканый гидрофильный материал:  полипропилен спанбонд, впитывающая способность (впитываемость или абсорбирующая способность ) 450%, размер 60 Х 85 см. Нижний слой: полиэтиленовая  пленка  без пор (отверстий), размер 80 Х 145 см. Микробная проницаемость  в сухом состоянии: Log 10 (CFU) Не требуется Микробная проницаемость во влажном состоянии 6,0 BI (непроницаем)  Чистота микробная:  2 Log10(CFU) /.дм2  Чистота в части инородных частиц 2,5 IPM Пылеворсоотделение 3,0 Log10  (от подсчитанных частиц корпии) Водоупорность 150 см. Н2О Прочность на разрыв в сухом состоянии в области критической зоны 180 кПа Прочность на разрыв во влажном состоянии в области критической зоны 180 кПа Прочность на растяжение в сухом состоянии  в области критической зоны 55 Н Прочность на растяжение во влажном состоянии в области критической зоны 55 Н Впитываемость (абсорбирующая способность) для нетканого гидрофильного материала в области критической зоны 450 % Обоснование характеристик: Данные параметры обусловлены размерами стандартных столов Мейо. При уменьшении размеров изделия может произойти нарушение режима стерильности.  При несоблюдении показателей плотности, микробных характеристик, прочности на разрыв и растяжение критической зоны возможно проникновение жидкости сквозь покрытие, возникновение механических повреждений, что приведет к увеличению микробной обсемененности инструментария. . (ГОСТ Р ЕН 13795-3-2011, САНПИН 2.1.3.2630-10) 1 самоклеящееся усиленное покрытие 150 x 240 см (клеящаяся часть 90 см, усиленная зона 50 x 75 см), 1 самоклеящееся усиленное покрытие 200 x 175 см (клеящаяся часть 90 см, усиленная зона 50 x 75 см), 
2 самоклеящихся усиленных покрытия 75 x 90 см (клеящаяся часть 90 см, усиленная зона 45 x 60 см) 
Составляющие комплекта хирургического покровного материала  непроницаемого для жидкостей и бактерий выполнены из двухслойного  нетканого материала,  и усилены дополнительным слоем из нетканого полипропилена в области критической зоны. Состав покрытия: покрытие состоит из 2х слоев в менее критической зоне и из 3х слоев в критической зоне изделия. Верхний слой в области критической зоны изделия: нетканый гидрофильный материал:  спанбонд-мельблаун-спанбонд, впитывающая способность (впитываемость или абсорбирующая способность ) 500%  Верхний слой в области менее критической зоны изделия: нетканый гидрофильный материал:  полипропилен – спанбонд, впитывающая способность (впитываемость или абсорбирующая способность ) 450%  Нижний слой для критической и менее критической зон изделия: полиэтиленовая  пленка  без пор (отверстий). Части комплекта, прилегающие  к разрезу или отверстие, предназначенное для проведения разреза имеет клеящий слой (самоклеящуюся зону) шириной 5 сантиметров. Клеящий (адгезивный слой) на самоклеящихся зонах выполнен  на основе синтетического каучука, без латекса, закрыт силиконизированной  бумагой Требования к исполнению хирургического покровного материала комплекта  Микробная проницаемость  в сухом состоянии для критической и некритической зоны изделия Log 10 (CFU) Не требуется Микробная проницаемость во влажном состоянии для критической и некритической зоны изделия 6,0 BI  (непроницаем) Чистота микробная 2 Log10(CFU) /.дм2 Чистота в части инородных частиц для критической и некритической зоны изделия 2,5 IPM Пылеворсоотделение для критической и некритической зоны изделия 3,0 Log10  (от подсчитанных частиц корпии) Водоупорность для критической и некритической зоны изделия 150 см. Н2О Прочность на разрыв в сухом состоянии для не критической зоны изделия 150 кПа Прочность на разрыв в сухом состоянии для критической зоны изделия 300 кПа Прочность на разрыв во влажном состоянии для некритической зоны изделия  150 кПа Прочность на разрыв во влажном состоянии для критической зоны изделия  300 кПа Прочность на растяжение в сухом состоянии  для некритической зоны изделия 45 Н Прочность на растяжение в сухом состоянии  для критической зоны изделия 110 Н Прочность на растяжение во влажном состоянии для некритической зоны изделия  45 Н Прочность на растяжение во влажном состоянии для критической зоны изделия  110 Н Впитываемость (абсорбирующая способность) для некритической зоны изделия  450 % Впитываемость (абсорбирующая способность) для критической зоны изделия  550 % 1 Клеящаяся лента 10 x 50 см;  Клеящая полоска (лента) размер 10 х 50см, при удалении клеящей полоски (ленты) на поверхности кожи пациента или покровных хирургических материалов не должно оставаться следов клея, выполнена из нетканого полиэстера с клеящим слоем на основе синтетического каучука.  целлюлозные салфетки 33 x 33 см. Салфетки размером 33 Х 33 см. выполнены из целлюлозы, впитывающая способность  400 грамм на 1 кв. метр. (650%). Обоснование характеристик: данные параметры обусловлены размерами стандартных простыней для покрытия пациента, а также особенностями положения пациента на операционном столе и техническими характеристиками оперативного вмешательства.  При уменьшении размеров изделия может произойти нарушение режима стерильности. При нарушении параметров плотности, микробных характеристик, растяжимости и прочности будут создаваться условия для контаминации операционного поля микроорганизмами. (ГОСТ Р ЕН 13795-3-2011, САНПИН 2.1.3.2630-10)
Требования к укладке составляющих комплекта внутри упаковки и требования к упаковке комплекта хирургического покровного материала. На каждом элементе (составляющей) комплекта нанесены (наклеены) пиктограммы ( рисунки) объясняющие способ применения и направление раскрытия (разворачивания) составляющей комплекта. Составляющие в комплекте сложены в порядке, соответствующим порядку (последовательности) накрывания операционной и пациента в соответствии с видом хирургического вмешательства.  Каждый комплект помещен (запечатан) в  индивидуальную упаковку, состоящую из двух частей, одна из частей выполнена из полиэтилена высокой плотности и имеет плотность 56 грамм на квадратный метр, вторая  выполнена из полиэтилена\полиамида толщиной 150 микрометров.  Части упаковки соединены таким образом, что позволяют вскрывать упаковку с комплектом по всей ее длине, путем отделения одной ее части от другой без использования дополнительных стерильных режущих предметов. Упаковка набора белья снабжена двойным самоклеящимся стикером с указанием LOT (номер партии), срока годности, артикула, наименования медицинского изделия, производителя и штрих-кодом для обеспечения контроля за качеством проведенных процедур. Стикер наклеивается в историю болезни пациента для обеспечения контроля за качества услуг. Стикер можно использовать повторно.
Индивидуальные упаковки с комплектами помещены в картонный диспансер (коробку), диспенсеры помещены в картонный транспортировочный короб.  Обоснование характеристик: плотность и толщина упаковки для стерилизации определяется количеством слоев полиэтилена высокой плотности.  При уменьшении этих параметров происходит утончение упаковочного материала, что ведет к снижению барьерных свойств упаковки.
</t>
  </si>
  <si>
    <t>Единица изменеия</t>
  </si>
  <si>
    <t xml:space="preserve">1. Простыня хирургическая 240*140 см(+-0,1мм)   - 2 шт.
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2. Салфетка 40*20см(+-0,1мм)   -4 шт
Цельнокроеная. Изготовлена из впитывающего воздухопроницаемого нетканого материала спанлейс пл. 40/г/м2(+-0,1 г/м2) (содержание вискозных волокон - 70%)
3. Держатель для трубок 50*5 см(+-0,1мм)   - 2шт - Клеевой слой на нетканой основе. Край подложки на 0,5 см( +-0,1мм) свободен от клея. 
4. Мешок для ног (с лентой клеящейся)110*40 см(+-0,1мм)   - 1 шт. 
Прямоугольной формы с  2-мя боковыми наружными  безниточными (сварными) швами.
Изготовлен из влагонепроницаемогоиз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5. Чехол на инструментальный стол (стол Мейо) 140*80(+-0,1мм)   см с укрепленной впитывающей зоной 75*65 см(+-0,1мм)  - 1 шт.
Изготовлен из влагонепроницаемого ламинированного полипропиленового гидрофобного нетканого материала  спанбонд плотностью 50 г/м2(+-0,1 г/м2). Впитывающая зона  -   из ламинированного спанлейса (содержание вискозных волокон 70%) пл. 55 г/м2(+-0,1 г/м2). Швы наружные,  выполнены ультразвуковой сваркой без применения ниток.
6. Простыня хирургическая  (с липким краем) 240*160 см(+-0,1мм)   - 1 шт.
Цельнокроеная. Изготовлена из комбинированного трехслойного впитывающего  влагонепроницаемого материала Tutamiadsorb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Липкий  слой, защищенный бумажной полосой, закреплен  со стороны спанбонда по краю  одной из коротких сторон. Длина липкого слоя не менее 120 см(+-0,1мм), ширина 5 см(+-0,1мм). Край подложки на 0,5 см(+-0,1мм) свободен от клея. 
Простыня имеет цветовое различие слоев: впитывающий слой белого цвета; слой комфорта голубого цвета. Цветовая индикация используется медицинским персоналом для работы в режиме cito. На простыне   нанесены пиктограммы,  облегчающие быструю и правильную раскладку.
7.Простыня для операций с П-образным вырезом (со встроенным держателем для трубок),  размер 260*230 см(+-0,1мм)   - 1 шт.
По центру одной из сторон длиной 260 см(+-0,01мм)  П-образный вырез с липким краем. Длина выреза 100см(+-0,1мм), ширина выреза 15 см(+-0,01мм). Ширина липкого края 5 см(+-0,01мм). Вокруг выреза - укрепленная впитывающая зона размером 100*50 см(+-0,01мм), смещенная вдоль выреза (по длине) на 30 см(+-0,01мм)  от края простыни. По краю впитывающей зоны (по стороне 50 см) встроены 2 гибких держателя для трубок размером 12*10 см(+-0,01мм). В каждом держателе по 2 отверстия диаметром 2 см(+-0,01мм).
Простыня изготовлена из комбинированного трехслойного впитывающего  влагонепроницаемого материала Tutamiadsorb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Впитывающая зона из влаговпитывающего целлюлозосодержащего нетканого материала с трансферным слоем пл. 70г/м2(+-0,1 г/м2). Трансферныйслой не препятствуя впитыванию жидкости.  На простыне   нанесены пиктограммы,  облегчающие быструю и правильную раскладку.
8. Простыня хирургическая  (с липким краем) 90*75 см(+-0,1мм)   - 1 шт.Цельнокроеная. Изготовлена из комбинированного трехслойного впитывающего  влагонепроницаемого материала Tutamiadsorb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Липкий  слой, защищенный бумажной полосой, закреплен  со стороны спанбонда по краю  одной из коротких сторон. Длина липкого слоя не менее 60 см(+-0,1мм), ширина 5 см(+-0,1мм). Край подложки на 0,5 см(+-0,1мм) свободен от клея.
На простыне   нанесены пиктограммы,  облегчающие быструю и правильную раскладку.
Комплект завернут в одну из простыней 240*140 пл 60 г/м2  и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
</t>
  </si>
  <si>
    <t xml:space="preserve">Комплект предназначен для артроскопии коленного сустава.Состав:
1. Простыня 240*140 см(+-0,1мм)  - 2 шт.Цельнокроеная. Изготовлена из непрозрачного влагонепроницаемого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2. Салфетка 40*20 см( +-0,1мм) -4штЦельнокроеная. Изготовлена из впитывающего воздухопроницаемого нетканого материала спанлейс пл. 40/г/м2(+-0,1 г/м2) (содержание вискозных волоконне менее - 70%)
3. Мешок для ног (бахил высокий) 55*40 см(+-0,1мм)  - 1 шт. Прямоугольной формы с  2-мя боковыми наружными  безниточными (сварными) швами.Изготовлен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4. Чехол на инструментальный стол (стол Мейо) 140*80 см(+-0,1мм)  с укрепленной впитывающей зоной 75*65 см(+-0,1мм)  - 1 шт. Изготовлен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Впитывающая зона  -   из ламинированного спанлейса (содержание вискозных волокон 70%) пл. 55 г/м2(+-0,1 г/м2). Швы наружные,  выполнены ультразвуковой сваркой без применения ниток.
5.Простыня для операции на конечности (для артроскопии коленного сустава  - с двумя эластичными   манжетами,  мешком для сбора жидкости с отводом и встроенным держателем для трубок),  размер 320*230 см( +-0,1мм) - 1 шт. В центре простыни эластичная манжета с отверстием диаметром 8 см. Над манжетой смонтирован карман треугольной формы для сбора жидкости с отводом по краю кармана. Размер кармана: ширина 60 см+-0,1мм, высота 86,5 см+-0,1мм,  длина отвода 115 см+-0,1мм. Внутренняя часть кармана (прилегающая к простыне) с П-образным вырезом, в верхнюю часть внутренней стороны встроены  2 гибких держателя для трубок размером 12*10 см+-0,1мм. В каждом держателе по 2 отверстия диаметром 2 см+-0,1мм. Во внешнюю часть кармана встроены: эластичная манжета диаметром 8 см +-0,1мм и гибкий фиксатор. Простыня изготовлена из комбинированного трехслойного впитывающего  влагонепроницаемого материала Tutamiadsorb плотностью 90 г/м2(+-0,1 г/м2): верхний слой  - из нетканого впитывающего    паро- воздухопроницаемого нетканого материала (содержание вискозных волокон  не менее 70, нижний слой («слой комфорта») – из паро-воздухопроницаемого  нетканого материала. Карман и отвод изготовлены из влагонепроницаемого ламинированного полипропиленового гидрофобного нетканого материала спанбонд плотностью не менее 50 г/м2(+-0,1 г/м2) (спанбондпл 25 г/м2, ламинат 15 г/м2). 
На простыне   нанесены пиктограммы,  облегчающие быструю и правильную раскладку.
Комплект завернут в одну из простыней 240*140 пл 60 г/м2  и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стерильности.Срок годности 5 лет
</t>
  </si>
  <si>
    <t>шт.</t>
  </si>
  <si>
    <t>комп.</t>
  </si>
  <si>
    <t xml:space="preserve">1. Простыня 240*140 см(+-0,1мм)   - 2 шт.Цельнокроеная. Изготовлена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60 г/м2(+-0,1 г/м2) голубой. 
2. Салфетка 40*20 см(+-0,1мм)   -4шт.Цельнокроеная. Изготовлена из впитывающего воздухопроницаемого нетканого материала спанлейс пл. 40/г/м2 (+-0,1 г/м2) (содержание вискозных волокон - 70%)
3.Держатель для трубок 50*5 см(+-0,1мм)  -1шт. Клейкий слой на нетканой основе.Край подложки на 0,5см свободен от клея.
4. Нарукавник 80*20 см(+-0,1мм)   - 1 шт. Прямоугольной формы с  2-мя боковыми наружными  безниточными (сварными) швами.С липкой лентой.Изготовлен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г/м2(+-0,1 г/м2). 
5. Чехол на инструментальный стол (стол Мейо) 140*80 см(+-0,1мм)   с укрепленной впитывающей зоной 75*65 см(+-0,1мм)   - 1 шт.Изготовлен из ламинированного волокнообразующего полимера с узким молекулярно-массовым распределением, обладающего ярко выраженными гидрофобными свойствами, обладающего воздухопроницаемостью и пониженным ворсоотделением с поверхностной плотностью не менее 50 г/м2. (+-0,1 г/м2) Впитывающая зона  -   из ламинированного спанлейса (содержание вискозных волокон 70%) пл. 55 г/м2(+-0,1 г/м2). Швы наружные,  выполнены ультразвуковой сваркой без применения ниток.
6. Простыня для операций с П-образным,  размер 260*160 см(+-0,1мм)   - 1 шт.
По центру одной из сторон длиной 160 см П-образный вырез с липким краем. Длина выреза 60см(+-0,01мм) , ширина выреза 15 см(+-0,01мм)  . Ширина липкого края 5 см(+-0,01мм)  Встроенный сварным двойным  швом карман, внутри ламинированноый,  снаружи из нетканого материала, водонепроницаемый. Форма кармана-дуга. Фиксатор по все внешней стороне кармана, позволяет фиксировать карман в любом положении. Простыня изготовлена из комбинированного трехслойного впитывающего  влагонепроницаемого материала Tutamiadsorb плотностью 75 г/м2(+-0,1 г/м2): верхний слой  - из нетканого впитывающего    паро- воздухопроницаемого нетканого материала, нижний слой («слой комфорта») – из паро-воздухопроницаемого  нетканого материала. 
7. Простыня для ограничения операционного поля 160*100 см(+-0,01мм)  - 1 шт.   По центру одной из сторон длиной 160 см липкий край длиной  60 см(+-0,01мм)   шириной 5 см(+-0,01мм) . По другой стороне два липких фиксатора на дугу диаметром не менее 3см (+-0,01мм).Подложка липких слоев свободна от клея на 0,5см(+-0,01мм).
Простыня изготовлена из комбинированного трехслойного впитывающего  влагонепроницаемого материала Tutamiadsorb плотностью 75 г/м2(+-0,1 г/м2): верхний слой  - из нетканого впитывающего    паро- воздухопроницаемого нетканого материала (содержание вискозных волокон 70%), нижний слой («слой комфорта») – из паро-воздухопроницаемого  нетканого материала. На простыне   нанесены пиктограммы,  облегчающие быструю и правильную раскладку.
На простыне   нанесены пиктограммы,  облегчающие быструю и правильную раскладку.
Комплект завернут в одну из простыней 240*140 пл 60 г/м2  и  упакован в комбинированный пакет из многослойной полимерной пленки и газопроницаемой бумаги. Пакет легко открывается без помощи ножниц. На каждом пакете - индикатор стерильности.Срок годности 5 лет.
</t>
  </si>
  <si>
    <t xml:space="preserve">Комплект белья одноразового  для ограничения операционного поля  
</t>
  </si>
  <si>
    <t>пара</t>
  </si>
  <si>
    <t xml:space="preserve">Полотенце малое 35*70 ролик цветной №100  Спанлейс — нетканое полотно, изготовленное путем плотного соединения волокон водяными струями высокого давления, без применения клеевых составов.Спанлейс- стабильно высокого качества с неизменным составом: 70% вискозы и 30% полиэфира. Мягкий безворсовый материал с большой впитывающей способностью.
Структура материала может быть разной: гладкая (plane), перфорированная (mesh), тисненая (на гладком материале выдавленный рисунок).
Цвет: белый, розовый, жёлтый, голубой
Количество в упаковке: 100 шт
</t>
  </si>
  <si>
    <t>рул.</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</si>
</sst>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4">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0"/>
      <color indexed="8"/>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0"/>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9" fontId="32" fillId="20" borderId="1">
      <alignment horizontal="left"/>
      <protection/>
    </xf>
    <xf numFmtId="4" fontId="6" fillId="0" borderId="2" applyNumberFormat="0" applyProtection="0">
      <alignment horizontal="right" vertical="center"/>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4" fillId="0" borderId="0">
      <alignment/>
      <protection/>
    </xf>
    <xf numFmtId="0" fontId="32" fillId="0" borderId="0">
      <alignment/>
      <protection/>
    </xf>
    <xf numFmtId="0" fontId="3" fillId="0" borderId="0">
      <alignment/>
      <protection/>
    </xf>
    <xf numFmtId="0" fontId="3" fillId="0" borderId="0">
      <alignment/>
      <protection/>
    </xf>
    <xf numFmtId="0" fontId="32" fillId="0" borderId="0">
      <alignment/>
      <protection/>
    </xf>
    <xf numFmtId="0" fontId="45"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8" fillId="0" borderId="11" applyNumberFormat="0" applyFill="0" applyAlignment="0" applyProtection="0"/>
    <xf numFmtId="0" fontId="8" fillId="0" borderId="0">
      <alignment/>
      <protection/>
    </xf>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3" borderId="0" applyNumberFormat="0" applyBorder="0" applyAlignment="0" applyProtection="0"/>
  </cellStyleXfs>
  <cellXfs count="37">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1" fontId="10" fillId="2" borderId="12" xfId="0" applyNumberFormat="1" applyFont="1" applyFill="1" applyBorder="1" applyAlignment="1" applyProtection="1">
      <alignment horizontal="center" vertical="center" wrapText="1"/>
      <protection locked="0"/>
    </xf>
    <xf numFmtId="0" fontId="32" fillId="0" borderId="13" xfId="0" applyFont="1" applyFill="1" applyBorder="1" applyAlignment="1">
      <alignment horizontal="center" vertical="center"/>
    </xf>
    <xf numFmtId="1" fontId="7" fillId="0" borderId="0" xfId="0" applyNumberFormat="1" applyFont="1" applyBorder="1" applyAlignment="1">
      <alignment vertical="center"/>
    </xf>
    <xf numFmtId="1" fontId="8"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51" fillId="0" borderId="0" xfId="0" applyNumberFormat="1" applyFont="1" applyFill="1" applyBorder="1" applyAlignment="1">
      <alignment/>
    </xf>
    <xf numFmtId="1" fontId="5" fillId="0" borderId="13" xfId="0" applyNumberFormat="1" applyFont="1" applyBorder="1" applyAlignment="1">
      <alignment horizontal="center" vertical="center" wrapText="1"/>
    </xf>
    <xf numFmtId="1" fontId="5" fillId="0" borderId="13" xfId="0" applyNumberFormat="1" applyFont="1" applyBorder="1" applyAlignment="1">
      <alignment horizontal="left" vertical="center" wrapText="1"/>
    </xf>
    <xf numFmtId="1" fontId="5"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4" fontId="10" fillId="0" borderId="13" xfId="0" applyNumberFormat="1" applyFont="1" applyBorder="1" applyAlignment="1">
      <alignment horizontal="center" vertical="center" wrapText="1"/>
    </xf>
    <xf numFmtId="0" fontId="52" fillId="0" borderId="13" xfId="0" applyFont="1" applyBorder="1" applyAlignment="1">
      <alignment vertical="top" wrapText="1"/>
    </xf>
    <xf numFmtId="0" fontId="52" fillId="0" borderId="13" xfId="0" applyFont="1" applyBorder="1" applyAlignment="1">
      <alignment vertical="center"/>
    </xf>
    <xf numFmtId="0" fontId="5" fillId="0" borderId="0" xfId="0" applyFont="1" applyFill="1" applyAlignment="1">
      <alignment horizontal="center" vertical="center" wrapText="1"/>
    </xf>
    <xf numFmtId="0" fontId="52" fillId="0" borderId="13" xfId="0" applyNumberFormat="1" applyFont="1" applyBorder="1" applyAlignment="1">
      <alignment vertical="top" wrapText="1"/>
    </xf>
    <xf numFmtId="1" fontId="10" fillId="2" borderId="14"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4" fontId="5" fillId="0" borderId="13"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2" fontId="5" fillId="0" borderId="0" xfId="0" applyNumberFormat="1" applyFont="1" applyFill="1" applyAlignment="1">
      <alignment horizontal="center" vertical="center" wrapText="1"/>
    </xf>
    <xf numFmtId="4" fontId="5" fillId="0" borderId="0" xfId="0" applyNumberFormat="1" applyFont="1" applyFill="1" applyAlignment="1">
      <alignment horizontal="center" vertical="center" wrapText="1"/>
    </xf>
    <xf numFmtId="0" fontId="52" fillId="0" borderId="13" xfId="0" applyFont="1" applyBorder="1" applyAlignment="1">
      <alignment wrapText="1"/>
    </xf>
    <xf numFmtId="0" fontId="52" fillId="0" borderId="13" xfId="0" applyNumberFormat="1" applyFont="1" applyBorder="1" applyAlignment="1">
      <alignment wrapText="1"/>
    </xf>
    <xf numFmtId="0" fontId="53" fillId="0" borderId="13" xfId="0" applyFont="1" applyBorder="1" applyAlignment="1">
      <alignment vertical="top" wrapText="1"/>
    </xf>
    <xf numFmtId="0" fontId="8" fillId="0" borderId="0" xfId="0" applyFont="1" applyAlignment="1">
      <alignment horizontal="center" vertical="center" wrapText="1"/>
    </xf>
    <xf numFmtId="2" fontId="2" fillId="2" borderId="13"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V57"/>
  <sheetViews>
    <sheetView tabSelected="1" zoomScale="80" zoomScaleNormal="80" zoomScaleSheetLayoutView="75" zoomScalePageLayoutView="0" workbookViewId="0" topLeftCell="C47">
      <selection activeCell="C52" sqref="C52"/>
    </sheetView>
  </sheetViews>
  <sheetFormatPr defaultColWidth="9.00390625" defaultRowHeight="12.75"/>
  <cols>
    <col min="1" max="1" width="3.75390625" style="2" customWidth="1"/>
    <col min="2" max="2" width="32.125" style="2" customWidth="1"/>
    <col min="3" max="3" width="168.375" style="2" customWidth="1"/>
    <col min="4" max="4" width="12.25390625" style="2" customWidth="1"/>
    <col min="5" max="5" width="11.125" style="2" customWidth="1"/>
    <col min="6" max="6" width="8.875" style="1" customWidth="1"/>
    <col min="7" max="7" width="14.875" style="1" customWidth="1"/>
    <col min="8" max="8" width="13.25390625" style="1" customWidth="1"/>
    <col min="9" max="9" width="16.375" style="20" hidden="1" customWidth="1"/>
    <col min="10" max="10" width="16.00390625" style="20" hidden="1" customWidth="1"/>
    <col min="11" max="11" width="15.875" style="1" hidden="1" customWidth="1"/>
    <col min="12" max="12" width="14.625" style="1" hidden="1" customWidth="1"/>
    <col min="13" max="13" width="17.625" style="1" hidden="1" customWidth="1"/>
    <col min="14" max="16384" width="9.125" style="1" customWidth="1"/>
  </cols>
  <sheetData>
    <row r="1" spans="1:5" ht="18.75" customHeight="1">
      <c r="A1" s="5"/>
      <c r="B1" s="5"/>
      <c r="C1" s="5"/>
      <c r="D1" s="5"/>
      <c r="E1" s="1"/>
    </row>
    <row r="2" spans="1:5" ht="20.25" customHeight="1">
      <c r="A2" s="8" t="s">
        <v>3</v>
      </c>
      <c r="B2" s="8"/>
      <c r="C2" s="8"/>
      <c r="D2" s="8"/>
      <c r="E2" s="8"/>
    </row>
    <row r="3" ht="4.5" customHeight="1"/>
    <row r="4" spans="1:7" ht="28.5" customHeight="1">
      <c r="A4" s="34" t="s">
        <v>0</v>
      </c>
      <c r="B4" s="34" t="s">
        <v>2</v>
      </c>
      <c r="C4" s="33" t="s">
        <v>1</v>
      </c>
      <c r="D4" s="33" t="s">
        <v>90</v>
      </c>
      <c r="E4" s="33" t="s">
        <v>5</v>
      </c>
      <c r="F4" s="33" t="s">
        <v>6</v>
      </c>
      <c r="G4" s="33" t="s">
        <v>4</v>
      </c>
    </row>
    <row r="5" spans="1:7" ht="65.25" customHeight="1">
      <c r="A5" s="35"/>
      <c r="B5" s="35"/>
      <c r="C5" s="33"/>
      <c r="D5" s="33"/>
      <c r="E5" s="33"/>
      <c r="F5" s="33"/>
      <c r="G5" s="33"/>
    </row>
    <row r="6" spans="1:7" ht="76.5" customHeight="1">
      <c r="A6" s="35"/>
      <c r="B6" s="35"/>
      <c r="C6" s="33"/>
      <c r="D6" s="33"/>
      <c r="E6" s="33"/>
      <c r="F6" s="33"/>
      <c r="G6" s="33"/>
    </row>
    <row r="7" spans="1:7" ht="15.75">
      <c r="A7" s="36">
        <v>1</v>
      </c>
      <c r="B7" s="36">
        <v>2</v>
      </c>
      <c r="C7" s="36">
        <v>3</v>
      </c>
      <c r="D7" s="36">
        <v>4</v>
      </c>
      <c r="E7" s="22">
        <v>5</v>
      </c>
      <c r="F7" s="6">
        <v>6</v>
      </c>
      <c r="G7" s="6">
        <v>7</v>
      </c>
    </row>
    <row r="8" spans="1:13" ht="409.5" customHeight="1">
      <c r="A8" s="7">
        <v>1</v>
      </c>
      <c r="B8" s="18" t="s">
        <v>64</v>
      </c>
      <c r="C8" s="31" t="s">
        <v>89</v>
      </c>
      <c r="D8" s="31" t="s">
        <v>93</v>
      </c>
      <c r="E8" s="16">
        <v>2548.84</v>
      </c>
      <c r="F8" s="19">
        <v>40</v>
      </c>
      <c r="G8" s="19">
        <v>101953.6</v>
      </c>
      <c r="I8" s="25" t="e">
        <f>#REF!*F8</f>
        <v>#REF!</v>
      </c>
      <c r="J8" s="27" t="e">
        <f>#REF!*F8</f>
        <v>#REF!</v>
      </c>
      <c r="K8" s="1" t="e">
        <f>#REF!*F8</f>
        <v>#REF!</v>
      </c>
      <c r="L8" s="1" t="e">
        <f>#REF!*F8</f>
        <v>#REF!</v>
      </c>
      <c r="M8" s="1" t="e">
        <f>#REF!*F8</f>
        <v>#REF!</v>
      </c>
    </row>
    <row r="9" spans="1:13" ht="409.5" customHeight="1">
      <c r="A9" s="7">
        <v>2</v>
      </c>
      <c r="B9" s="18" t="s">
        <v>65</v>
      </c>
      <c r="C9" s="29" t="s">
        <v>91</v>
      </c>
      <c r="D9" s="29" t="s">
        <v>94</v>
      </c>
      <c r="E9" s="16">
        <v>2476.99</v>
      </c>
      <c r="F9" s="19">
        <v>360</v>
      </c>
      <c r="G9" s="19">
        <v>891716.4</v>
      </c>
      <c r="I9" s="25" t="e">
        <f>#REF!*F9</f>
        <v>#REF!</v>
      </c>
      <c r="J9" s="27" t="e">
        <f>#REF!*F9</f>
        <v>#REF!</v>
      </c>
      <c r="K9" s="1" t="e">
        <f>#REF!*F9</f>
        <v>#REF!</v>
      </c>
      <c r="L9" s="1" t="e">
        <f>#REF!*F9</f>
        <v>#REF!</v>
      </c>
      <c r="M9" s="1" t="e">
        <f>#REF!*F9</f>
        <v>#REF!</v>
      </c>
    </row>
    <row r="10" spans="1:13" ht="330" customHeight="1">
      <c r="A10" s="7">
        <v>3</v>
      </c>
      <c r="B10" s="18" t="s">
        <v>66</v>
      </c>
      <c r="C10" s="29" t="s">
        <v>26</v>
      </c>
      <c r="D10" s="29" t="s">
        <v>94</v>
      </c>
      <c r="E10" s="16">
        <v>2339.65</v>
      </c>
      <c r="F10" s="19">
        <v>60</v>
      </c>
      <c r="G10" s="19">
        <v>140379</v>
      </c>
      <c r="I10" s="25" t="e">
        <f>#REF!*F10</f>
        <v>#REF!</v>
      </c>
      <c r="J10" s="27" t="e">
        <f>#REF!*F10</f>
        <v>#REF!</v>
      </c>
      <c r="K10" s="1" t="e">
        <f>#REF!*F10</f>
        <v>#REF!</v>
      </c>
      <c r="L10" s="1" t="e">
        <f>#REF!*F10</f>
        <v>#REF!</v>
      </c>
      <c r="M10" s="1" t="e">
        <f>#REF!*F10</f>
        <v>#REF!</v>
      </c>
    </row>
    <row r="11" spans="1:13" ht="324" customHeight="1">
      <c r="A11" s="7">
        <v>4</v>
      </c>
      <c r="B11" s="18" t="s">
        <v>67</v>
      </c>
      <c r="C11" s="29" t="s">
        <v>92</v>
      </c>
      <c r="D11" s="29" t="s">
        <v>94</v>
      </c>
      <c r="E11" s="16">
        <v>2693.23</v>
      </c>
      <c r="F11" s="19">
        <v>660</v>
      </c>
      <c r="G11" s="19">
        <v>1777531.8</v>
      </c>
      <c r="I11" s="25" t="e">
        <f>#REF!*F11</f>
        <v>#REF!</v>
      </c>
      <c r="J11" s="27" t="e">
        <f>#REF!*F11</f>
        <v>#REF!</v>
      </c>
      <c r="K11" s="1" t="e">
        <f>#REF!*F11</f>
        <v>#REF!</v>
      </c>
      <c r="L11" s="1" t="e">
        <f>#REF!*F11</f>
        <v>#REF!</v>
      </c>
      <c r="M11" s="1" t="e">
        <f>#REF!*F11</f>
        <v>#REF!</v>
      </c>
    </row>
    <row r="12" spans="1:13" ht="281.25" customHeight="1">
      <c r="A12" s="7">
        <v>5</v>
      </c>
      <c r="B12" s="18" t="s">
        <v>68</v>
      </c>
      <c r="C12" s="29" t="s">
        <v>27</v>
      </c>
      <c r="D12" s="29" t="s">
        <v>94</v>
      </c>
      <c r="E12" s="16">
        <v>1281.18</v>
      </c>
      <c r="F12" s="19">
        <v>120</v>
      </c>
      <c r="G12" s="19">
        <v>153741.6</v>
      </c>
      <c r="I12" s="25" t="e">
        <f>#REF!*F12</f>
        <v>#REF!</v>
      </c>
      <c r="J12" s="27" t="e">
        <f>#REF!*F12</f>
        <v>#REF!</v>
      </c>
      <c r="K12" s="1" t="e">
        <f>#REF!*F12</f>
        <v>#REF!</v>
      </c>
      <c r="L12" s="1" t="e">
        <f>#REF!*F12</f>
        <v>#REF!</v>
      </c>
      <c r="M12" s="1" t="e">
        <f>#REF!*F12</f>
        <v>#REF!</v>
      </c>
    </row>
    <row r="13" spans="1:13" ht="360" customHeight="1">
      <c r="A13" s="7">
        <v>6</v>
      </c>
      <c r="B13" s="18" t="s">
        <v>69</v>
      </c>
      <c r="C13" s="29" t="s">
        <v>95</v>
      </c>
      <c r="D13" s="29" t="s">
        <v>94</v>
      </c>
      <c r="E13" s="16">
        <v>1912.06</v>
      </c>
      <c r="F13" s="19">
        <v>240</v>
      </c>
      <c r="G13" s="19">
        <v>458894.4</v>
      </c>
      <c r="I13" s="25" t="e">
        <f>#REF!*F13</f>
        <v>#REF!</v>
      </c>
      <c r="J13" s="27" t="e">
        <f>#REF!*F13</f>
        <v>#REF!</v>
      </c>
      <c r="K13" s="1" t="e">
        <f>#REF!*F13</f>
        <v>#REF!</v>
      </c>
      <c r="L13" s="1" t="e">
        <f>#REF!*F13</f>
        <v>#REF!</v>
      </c>
      <c r="M13" s="1" t="e">
        <f>#REF!*F13</f>
        <v>#REF!</v>
      </c>
    </row>
    <row r="14" spans="1:13" ht="409.5" customHeight="1">
      <c r="A14" s="7">
        <v>7</v>
      </c>
      <c r="B14" s="18" t="s">
        <v>70</v>
      </c>
      <c r="C14" s="29" t="s">
        <v>29</v>
      </c>
      <c r="D14" s="29" t="s">
        <v>94</v>
      </c>
      <c r="E14" s="16">
        <v>1767.34</v>
      </c>
      <c r="F14" s="19">
        <v>330</v>
      </c>
      <c r="G14" s="19">
        <v>583222.2</v>
      </c>
      <c r="I14" s="25" t="e">
        <f>#REF!*F14</f>
        <v>#REF!</v>
      </c>
      <c r="J14" s="27" t="e">
        <f>#REF!*F14</f>
        <v>#REF!</v>
      </c>
      <c r="K14" s="1" t="e">
        <f>#REF!*F14</f>
        <v>#REF!</v>
      </c>
      <c r="L14" s="1" t="e">
        <f>#REF!*F14</f>
        <v>#REF!</v>
      </c>
      <c r="M14" s="1" t="e">
        <f>#REF!*F14</f>
        <v>#REF!</v>
      </c>
    </row>
    <row r="15" spans="1:13" ht="111" customHeight="1">
      <c r="A15" s="7">
        <v>8</v>
      </c>
      <c r="B15" s="18" t="s">
        <v>19</v>
      </c>
      <c r="C15" s="29" t="s">
        <v>35</v>
      </c>
      <c r="D15" s="29" t="s">
        <v>93</v>
      </c>
      <c r="E15" s="16">
        <v>48.01</v>
      </c>
      <c r="F15" s="19">
        <v>5110</v>
      </c>
      <c r="G15" s="19">
        <v>245331.1</v>
      </c>
      <c r="I15" s="25" t="e">
        <f>#REF!*F15</f>
        <v>#REF!</v>
      </c>
      <c r="J15" s="27" t="e">
        <f>#REF!*F15</f>
        <v>#REF!</v>
      </c>
      <c r="K15" s="1" t="e">
        <f>#REF!*F15</f>
        <v>#REF!</v>
      </c>
      <c r="L15" s="1" t="e">
        <f>#REF!*F15</f>
        <v>#REF!</v>
      </c>
      <c r="M15" s="1" t="e">
        <f>#REF!*F15</f>
        <v>#REF!</v>
      </c>
    </row>
    <row r="16" spans="1:13" ht="196.5" customHeight="1">
      <c r="A16" s="7">
        <v>9</v>
      </c>
      <c r="B16" s="18" t="s">
        <v>96</v>
      </c>
      <c r="C16" s="29" t="s">
        <v>39</v>
      </c>
      <c r="D16" s="29" t="s">
        <v>94</v>
      </c>
      <c r="E16" s="16">
        <v>302.61</v>
      </c>
      <c r="F16" s="19">
        <v>1400</v>
      </c>
      <c r="G16" s="19">
        <v>423654</v>
      </c>
      <c r="I16" s="25" t="e">
        <f>#REF!*F16</f>
        <v>#REF!</v>
      </c>
      <c r="J16" s="27" t="e">
        <f>#REF!*F16</f>
        <v>#REF!</v>
      </c>
      <c r="K16" s="1" t="e">
        <f>#REF!*F16</f>
        <v>#REF!</v>
      </c>
      <c r="L16" s="1" t="e">
        <f>#REF!*F16</f>
        <v>#REF!</v>
      </c>
      <c r="M16" s="1" t="e">
        <f>#REF!*F16</f>
        <v>#REF!</v>
      </c>
    </row>
    <row r="17" spans="1:13" ht="78" customHeight="1">
      <c r="A17" s="7">
        <v>10</v>
      </c>
      <c r="B17" s="18" t="s">
        <v>9</v>
      </c>
      <c r="C17" s="29" t="s">
        <v>25</v>
      </c>
      <c r="D17" s="29" t="s">
        <v>93</v>
      </c>
      <c r="E17" s="16">
        <v>21.68</v>
      </c>
      <c r="F17" s="19">
        <v>30000</v>
      </c>
      <c r="G17" s="19">
        <v>650400</v>
      </c>
      <c r="I17" s="25" t="e">
        <f>#REF!*F17</f>
        <v>#REF!</v>
      </c>
      <c r="J17" s="27" t="e">
        <f>#REF!*F17</f>
        <v>#REF!</v>
      </c>
      <c r="K17" s="1" t="e">
        <f>#REF!*F17</f>
        <v>#REF!</v>
      </c>
      <c r="L17" s="1" t="e">
        <f>#REF!*F17</f>
        <v>#REF!</v>
      </c>
      <c r="M17" s="1" t="e">
        <f>#REF!*F17</f>
        <v>#REF!</v>
      </c>
    </row>
    <row r="18" spans="1:13" ht="132" customHeight="1">
      <c r="A18" s="7">
        <v>11</v>
      </c>
      <c r="B18" s="18" t="s">
        <v>13</v>
      </c>
      <c r="C18" s="29" t="s">
        <v>30</v>
      </c>
      <c r="D18" s="29" t="s">
        <v>94</v>
      </c>
      <c r="E18" s="16">
        <v>1270.85</v>
      </c>
      <c r="F18" s="19">
        <v>156</v>
      </c>
      <c r="G18" s="19">
        <v>198252.6</v>
      </c>
      <c r="I18" s="25" t="e">
        <f>#REF!*F18</f>
        <v>#REF!</v>
      </c>
      <c r="J18" s="27" t="e">
        <f>#REF!*F18</f>
        <v>#REF!</v>
      </c>
      <c r="K18" s="1" t="e">
        <f>#REF!*F18</f>
        <v>#REF!</v>
      </c>
      <c r="L18" s="1" t="e">
        <f>#REF!*F18</f>
        <v>#REF!</v>
      </c>
      <c r="M18" s="1" t="e">
        <f>#REF!*F18</f>
        <v>#REF!</v>
      </c>
    </row>
    <row r="19" spans="1:13" ht="109.5" customHeight="1">
      <c r="A19" s="7">
        <v>12</v>
      </c>
      <c r="B19" s="18" t="s">
        <v>71</v>
      </c>
      <c r="C19" s="29" t="s">
        <v>40</v>
      </c>
      <c r="D19" s="29" t="s">
        <v>94</v>
      </c>
      <c r="E19" s="16">
        <v>214.65</v>
      </c>
      <c r="F19" s="19">
        <v>600</v>
      </c>
      <c r="G19" s="19">
        <v>128790</v>
      </c>
      <c r="I19" s="25" t="e">
        <f>#REF!*F19</f>
        <v>#REF!</v>
      </c>
      <c r="J19" s="27" t="e">
        <f>#REF!*F19</f>
        <v>#REF!</v>
      </c>
      <c r="K19" s="1" t="e">
        <f>#REF!*F19</f>
        <v>#REF!</v>
      </c>
      <c r="L19" s="1" t="e">
        <f>#REF!*F19</f>
        <v>#REF!</v>
      </c>
      <c r="M19" s="1" t="e">
        <f>#REF!*F19</f>
        <v>#REF!</v>
      </c>
    </row>
    <row r="20" spans="1:13" ht="96.75" customHeight="1">
      <c r="A20" s="7">
        <v>13</v>
      </c>
      <c r="B20" s="18" t="s">
        <v>8</v>
      </c>
      <c r="C20" s="29" t="s">
        <v>24</v>
      </c>
      <c r="D20" s="29" t="s">
        <v>97</v>
      </c>
      <c r="E20" s="16">
        <v>9.08</v>
      </c>
      <c r="F20" s="19">
        <v>12000</v>
      </c>
      <c r="G20" s="19">
        <v>108960</v>
      </c>
      <c r="I20" s="25" t="e">
        <f>#REF!*F20</f>
        <v>#REF!</v>
      </c>
      <c r="J20" s="27" t="e">
        <f>#REF!*F20</f>
        <v>#REF!</v>
      </c>
      <c r="K20" s="1" t="e">
        <f>#REF!*F20</f>
        <v>#REF!</v>
      </c>
      <c r="L20" s="1" t="e">
        <f>#REF!*F20</f>
        <v>#REF!</v>
      </c>
      <c r="M20" s="1" t="e">
        <f>#REF!*F20</f>
        <v>#REF!</v>
      </c>
    </row>
    <row r="21" spans="1:13" ht="88.5" customHeight="1">
      <c r="A21" s="7">
        <v>14</v>
      </c>
      <c r="B21" s="18" t="s">
        <v>72</v>
      </c>
      <c r="C21" s="29" t="s">
        <v>82</v>
      </c>
      <c r="D21" s="29" t="s">
        <v>93</v>
      </c>
      <c r="E21" s="16">
        <v>44.95</v>
      </c>
      <c r="F21" s="19">
        <v>1800</v>
      </c>
      <c r="G21" s="19">
        <v>80910</v>
      </c>
      <c r="I21" s="25" t="e">
        <f>#REF!*F21</f>
        <v>#REF!</v>
      </c>
      <c r="J21" s="27" t="e">
        <f>#REF!*F21</f>
        <v>#REF!</v>
      </c>
      <c r="K21" s="1" t="e">
        <f>#REF!*F21</f>
        <v>#REF!</v>
      </c>
      <c r="L21" s="1" t="e">
        <f>#REF!*F21</f>
        <v>#REF!</v>
      </c>
      <c r="M21" s="1" t="e">
        <f>#REF!*F21</f>
        <v>#REF!</v>
      </c>
    </row>
    <row r="22" spans="1:13" ht="82.5" customHeight="1">
      <c r="A22" s="7">
        <v>15</v>
      </c>
      <c r="B22" s="18" t="s">
        <v>10</v>
      </c>
      <c r="C22" s="29" t="s">
        <v>83</v>
      </c>
      <c r="D22" s="29" t="s">
        <v>93</v>
      </c>
      <c r="E22" s="16">
        <v>138.25</v>
      </c>
      <c r="F22" s="19">
        <v>2500</v>
      </c>
      <c r="G22" s="19">
        <v>345625</v>
      </c>
      <c r="I22" s="25" t="e">
        <f>#REF!*F22</f>
        <v>#REF!</v>
      </c>
      <c r="J22" s="27" t="e">
        <f>#REF!*F22</f>
        <v>#REF!</v>
      </c>
      <c r="K22" s="1" t="e">
        <f>#REF!*F22</f>
        <v>#REF!</v>
      </c>
      <c r="L22" s="1" t="e">
        <f>#REF!*F22</f>
        <v>#REF!</v>
      </c>
      <c r="M22" s="1" t="e">
        <f>#REF!*F22</f>
        <v>#REF!</v>
      </c>
    </row>
    <row r="23" spans="1:13" ht="72.75" customHeight="1">
      <c r="A23" s="7">
        <v>16</v>
      </c>
      <c r="B23" s="18" t="s">
        <v>14</v>
      </c>
      <c r="C23" s="29" t="s">
        <v>41</v>
      </c>
      <c r="D23" s="29" t="s">
        <v>93</v>
      </c>
      <c r="E23" s="16">
        <v>33.26</v>
      </c>
      <c r="F23" s="19">
        <v>1000</v>
      </c>
      <c r="G23" s="19">
        <v>33260</v>
      </c>
      <c r="I23" s="25" t="e">
        <f>#REF!*F23</f>
        <v>#REF!</v>
      </c>
      <c r="J23" s="27" t="e">
        <f>#REF!*F23</f>
        <v>#REF!</v>
      </c>
      <c r="K23" s="1" t="e">
        <f>#REF!*F23</f>
        <v>#REF!</v>
      </c>
      <c r="L23" s="1" t="e">
        <f>#REF!*F23</f>
        <v>#REF!</v>
      </c>
      <c r="M23" s="1" t="e">
        <f>#REF!*F23</f>
        <v>#REF!</v>
      </c>
    </row>
    <row r="24" spans="1:13" ht="69.75" customHeight="1">
      <c r="A24" s="7">
        <v>17</v>
      </c>
      <c r="B24" s="18" t="s">
        <v>20</v>
      </c>
      <c r="C24" s="29" t="s">
        <v>36</v>
      </c>
      <c r="D24" s="29" t="s">
        <v>97</v>
      </c>
      <c r="E24" s="16">
        <v>47.45</v>
      </c>
      <c r="F24" s="19">
        <v>12000</v>
      </c>
      <c r="G24" s="19">
        <v>569400</v>
      </c>
      <c r="I24" s="25" t="e">
        <f>#REF!*F24</f>
        <v>#REF!</v>
      </c>
      <c r="J24" s="27" t="e">
        <f>#REF!*F24</f>
        <v>#REF!</v>
      </c>
      <c r="K24" s="1" t="e">
        <f>#REF!*F24</f>
        <v>#REF!</v>
      </c>
      <c r="L24" s="1" t="e">
        <f>#REF!*F24</f>
        <v>#REF!</v>
      </c>
      <c r="M24" s="1" t="e">
        <f>#REF!*F24</f>
        <v>#REF!</v>
      </c>
    </row>
    <row r="25" spans="1:13" ht="59.25" customHeight="1">
      <c r="A25" s="7">
        <v>18</v>
      </c>
      <c r="B25" s="18" t="s">
        <v>42</v>
      </c>
      <c r="C25" s="29" t="s">
        <v>43</v>
      </c>
      <c r="D25" s="29" t="s">
        <v>93</v>
      </c>
      <c r="E25" s="16">
        <v>46.31</v>
      </c>
      <c r="F25" s="19">
        <v>1000</v>
      </c>
      <c r="G25" s="19">
        <v>46310</v>
      </c>
      <c r="I25" s="25" t="e">
        <f>#REF!*F25</f>
        <v>#REF!</v>
      </c>
      <c r="J25" s="27" t="e">
        <f>#REF!*F25</f>
        <v>#REF!</v>
      </c>
      <c r="K25" s="1" t="e">
        <f>#REF!*F25</f>
        <v>#REF!</v>
      </c>
      <c r="L25" s="1" t="e">
        <f>#REF!*F25</f>
        <v>#REF!</v>
      </c>
      <c r="M25" s="1" t="e">
        <f>#REF!*F25</f>
        <v>#REF!</v>
      </c>
    </row>
    <row r="26" spans="1:13" ht="53.25" customHeight="1">
      <c r="A26" s="7">
        <v>19</v>
      </c>
      <c r="B26" s="18" t="s">
        <v>44</v>
      </c>
      <c r="C26" s="29" t="s">
        <v>45</v>
      </c>
      <c r="D26" s="29" t="s">
        <v>93</v>
      </c>
      <c r="E26" s="16">
        <v>8.63</v>
      </c>
      <c r="F26" s="19">
        <v>6000</v>
      </c>
      <c r="G26" s="19">
        <v>51780</v>
      </c>
      <c r="I26" s="25" t="e">
        <f>#REF!*F26</f>
        <v>#REF!</v>
      </c>
      <c r="J26" s="27" t="e">
        <f>#REF!*F26</f>
        <v>#REF!</v>
      </c>
      <c r="K26" s="1" t="e">
        <f>#REF!*F26</f>
        <v>#REF!</v>
      </c>
      <c r="L26" s="1" t="e">
        <f>#REF!*F26</f>
        <v>#REF!</v>
      </c>
      <c r="M26" s="1" t="e">
        <f>#REF!*F26</f>
        <v>#REF!</v>
      </c>
    </row>
    <row r="27" spans="1:13" ht="319.5" customHeight="1">
      <c r="A27" s="7">
        <v>20</v>
      </c>
      <c r="B27" s="18" t="s">
        <v>73</v>
      </c>
      <c r="C27" s="29" t="s">
        <v>84</v>
      </c>
      <c r="D27" s="29" t="s">
        <v>94</v>
      </c>
      <c r="E27" s="16">
        <v>192.74</v>
      </c>
      <c r="F27" s="19">
        <v>2220</v>
      </c>
      <c r="G27" s="19">
        <v>427882.8</v>
      </c>
      <c r="I27" s="25" t="e">
        <f>#REF!*F27</f>
        <v>#REF!</v>
      </c>
      <c r="J27" s="27" t="e">
        <f>#REF!*F27</f>
        <v>#REF!</v>
      </c>
      <c r="K27" s="1" t="e">
        <f>#REF!*F27</f>
        <v>#REF!</v>
      </c>
      <c r="L27" s="1" t="e">
        <f>#REF!*F27</f>
        <v>#REF!</v>
      </c>
      <c r="M27" s="1" t="e">
        <f>#REF!*F27</f>
        <v>#REF!</v>
      </c>
    </row>
    <row r="28" spans="1:13" ht="88.5" customHeight="1">
      <c r="A28" s="7">
        <v>21</v>
      </c>
      <c r="B28" s="18" t="s">
        <v>46</v>
      </c>
      <c r="C28" s="29" t="s">
        <v>47</v>
      </c>
      <c r="D28" s="29" t="s">
        <v>93</v>
      </c>
      <c r="E28" s="16">
        <v>76.39</v>
      </c>
      <c r="F28" s="19">
        <v>5000</v>
      </c>
      <c r="G28" s="19">
        <v>381950</v>
      </c>
      <c r="I28" s="25" t="e">
        <f>#REF!*F28</f>
        <v>#REF!</v>
      </c>
      <c r="J28" s="27" t="e">
        <f>#REF!*F28</f>
        <v>#REF!</v>
      </c>
      <c r="K28" s="1" t="e">
        <f>#REF!*F28</f>
        <v>#REF!</v>
      </c>
      <c r="L28" s="1" t="e">
        <f>#REF!*F28</f>
        <v>#REF!</v>
      </c>
      <c r="M28" s="1" t="e">
        <f>#REF!*F28</f>
        <v>#REF!</v>
      </c>
    </row>
    <row r="29" spans="1:13" ht="111.75" customHeight="1">
      <c r="A29" s="7">
        <v>22</v>
      </c>
      <c r="B29" s="18" t="s">
        <v>11</v>
      </c>
      <c r="C29" s="29" t="s">
        <v>85</v>
      </c>
      <c r="D29" s="29" t="s">
        <v>93</v>
      </c>
      <c r="E29" s="16">
        <v>161.75</v>
      </c>
      <c r="F29" s="19">
        <v>7200</v>
      </c>
      <c r="G29" s="19">
        <v>1164600</v>
      </c>
      <c r="I29" s="25" t="e">
        <f>#REF!*F29</f>
        <v>#REF!</v>
      </c>
      <c r="J29" s="27" t="e">
        <f>#REF!*F29</f>
        <v>#REF!</v>
      </c>
      <c r="K29" s="1" t="e">
        <f>#REF!*F29</f>
        <v>#REF!</v>
      </c>
      <c r="L29" s="1" t="e">
        <f>#REF!*F29</f>
        <v>#REF!</v>
      </c>
      <c r="M29" s="1" t="e">
        <f>#REF!*F29</f>
        <v>#REF!</v>
      </c>
    </row>
    <row r="30" spans="1:13" ht="209.25" customHeight="1">
      <c r="A30" s="7">
        <v>23</v>
      </c>
      <c r="B30" s="18" t="s">
        <v>74</v>
      </c>
      <c r="C30" s="29" t="s">
        <v>31</v>
      </c>
      <c r="D30" s="29" t="s">
        <v>93</v>
      </c>
      <c r="E30" s="16">
        <v>797.97</v>
      </c>
      <c r="F30" s="19">
        <v>168</v>
      </c>
      <c r="G30" s="19">
        <v>134058.96</v>
      </c>
      <c r="I30" s="25" t="e">
        <f>#REF!*F30</f>
        <v>#REF!</v>
      </c>
      <c r="J30" s="27" t="e">
        <f>#REF!*F30</f>
        <v>#REF!</v>
      </c>
      <c r="K30" s="1" t="e">
        <f>#REF!*F30</f>
        <v>#REF!</v>
      </c>
      <c r="L30" s="1" t="e">
        <f>#REF!*F30</f>
        <v>#REF!</v>
      </c>
      <c r="M30" s="1" t="e">
        <f>#REF!*F30</f>
        <v>#REF!</v>
      </c>
    </row>
    <row r="31" spans="1:13" ht="92.25" customHeight="1">
      <c r="A31" s="7">
        <v>24</v>
      </c>
      <c r="B31" s="18" t="s">
        <v>12</v>
      </c>
      <c r="C31" s="29" t="s">
        <v>28</v>
      </c>
      <c r="D31" s="29" t="s">
        <v>93</v>
      </c>
      <c r="E31" s="16">
        <v>18.39</v>
      </c>
      <c r="F31" s="19">
        <v>26000</v>
      </c>
      <c r="G31" s="19">
        <v>478140</v>
      </c>
      <c r="I31" s="25" t="e">
        <f>#REF!*F31</f>
        <v>#REF!</v>
      </c>
      <c r="J31" s="27" t="e">
        <f>#REF!*F31</f>
        <v>#REF!</v>
      </c>
      <c r="K31" s="1" t="e">
        <f>#REF!*F31</f>
        <v>#REF!</v>
      </c>
      <c r="L31" s="1" t="e">
        <f>#REF!*F31</f>
        <v>#REF!</v>
      </c>
      <c r="M31" s="1" t="e">
        <f>#REF!*F31</f>
        <v>#REF!</v>
      </c>
    </row>
    <row r="32" spans="1:13" ht="69" customHeight="1">
      <c r="A32" s="7">
        <v>25</v>
      </c>
      <c r="B32" s="18" t="s">
        <v>22</v>
      </c>
      <c r="C32" s="29" t="s">
        <v>38</v>
      </c>
      <c r="D32" s="29" t="s">
        <v>93</v>
      </c>
      <c r="E32" s="16">
        <v>310.1</v>
      </c>
      <c r="F32" s="19">
        <v>110</v>
      </c>
      <c r="G32" s="19">
        <v>34111</v>
      </c>
      <c r="I32" s="25" t="e">
        <f>#REF!*F32</f>
        <v>#REF!</v>
      </c>
      <c r="J32" s="27" t="e">
        <f>#REF!*F32</f>
        <v>#REF!</v>
      </c>
      <c r="K32" s="1" t="e">
        <f>#REF!*F32</f>
        <v>#REF!</v>
      </c>
      <c r="L32" s="1" t="e">
        <f>#REF!*F32</f>
        <v>#REF!</v>
      </c>
      <c r="M32" s="1" t="e">
        <f>#REF!*F32</f>
        <v>#REF!</v>
      </c>
    </row>
    <row r="33" spans="1:13" ht="84.75" customHeight="1">
      <c r="A33" s="7">
        <v>26</v>
      </c>
      <c r="B33" s="18" t="s">
        <v>48</v>
      </c>
      <c r="C33" s="29" t="s">
        <v>86</v>
      </c>
      <c r="D33" s="29" t="s">
        <v>93</v>
      </c>
      <c r="E33" s="16">
        <v>3.18</v>
      </c>
      <c r="F33" s="19">
        <v>3000</v>
      </c>
      <c r="G33" s="19">
        <v>9540</v>
      </c>
      <c r="I33" s="25" t="e">
        <f>#REF!*F33</f>
        <v>#REF!</v>
      </c>
      <c r="J33" s="27" t="e">
        <f>#REF!*F33</f>
        <v>#REF!</v>
      </c>
      <c r="K33" s="1" t="e">
        <f>#REF!*F33</f>
        <v>#REF!</v>
      </c>
      <c r="L33" s="1" t="e">
        <f>#REF!*F33</f>
        <v>#REF!</v>
      </c>
      <c r="M33" s="1" t="e">
        <f>#REF!*F33</f>
        <v>#REF!</v>
      </c>
    </row>
    <row r="34" spans="1:13" ht="89.25" customHeight="1">
      <c r="A34" s="7">
        <v>27</v>
      </c>
      <c r="B34" s="18" t="s">
        <v>49</v>
      </c>
      <c r="C34" s="29" t="s">
        <v>50</v>
      </c>
      <c r="D34" s="29" t="s">
        <v>93</v>
      </c>
      <c r="E34" s="16">
        <v>1.93</v>
      </c>
      <c r="F34" s="19">
        <v>671807</v>
      </c>
      <c r="G34" s="19">
        <v>1296587.51</v>
      </c>
      <c r="I34" s="25" t="e">
        <f>#REF!*F34</f>
        <v>#REF!</v>
      </c>
      <c r="J34" s="27" t="e">
        <f>#REF!*F34</f>
        <v>#REF!</v>
      </c>
      <c r="K34" s="1" t="e">
        <f>#REF!*F34</f>
        <v>#REF!</v>
      </c>
      <c r="L34" s="1" t="e">
        <f>#REF!*F34</f>
        <v>#REF!</v>
      </c>
      <c r="M34" s="1" t="e">
        <f>#REF!*F34</f>
        <v>#REF!</v>
      </c>
    </row>
    <row r="35" spans="1:13" ht="45" customHeight="1">
      <c r="A35" s="7">
        <v>28</v>
      </c>
      <c r="B35" s="18" t="s">
        <v>75</v>
      </c>
      <c r="C35" s="29" t="s">
        <v>53</v>
      </c>
      <c r="D35" s="29" t="s">
        <v>93</v>
      </c>
      <c r="E35" s="16">
        <v>33.54</v>
      </c>
      <c r="F35" s="19">
        <v>1568</v>
      </c>
      <c r="G35" s="19">
        <v>52590.72</v>
      </c>
      <c r="I35" s="25" t="e">
        <f>#REF!*F35</f>
        <v>#REF!</v>
      </c>
      <c r="J35" s="27" t="e">
        <f>#REF!*F35</f>
        <v>#REF!</v>
      </c>
      <c r="K35" s="1" t="e">
        <f>#REF!*F35</f>
        <v>#REF!</v>
      </c>
      <c r="L35" s="1" t="e">
        <f>#REF!*F35</f>
        <v>#REF!</v>
      </c>
      <c r="M35" s="1" t="e">
        <f>#REF!*F35</f>
        <v>#REF!</v>
      </c>
    </row>
    <row r="36" spans="1:13" ht="38.25">
      <c r="A36" s="7">
        <v>29</v>
      </c>
      <c r="B36" s="18" t="s">
        <v>76</v>
      </c>
      <c r="C36" s="29" t="s">
        <v>54</v>
      </c>
      <c r="D36" s="29" t="s">
        <v>93</v>
      </c>
      <c r="E36" s="16">
        <v>42.91</v>
      </c>
      <c r="F36" s="19">
        <v>50</v>
      </c>
      <c r="G36" s="19">
        <v>2145.5</v>
      </c>
      <c r="I36" s="25" t="e">
        <f>#REF!*F36</f>
        <v>#REF!</v>
      </c>
      <c r="J36" s="27" t="e">
        <f>#REF!*F36</f>
        <v>#REF!</v>
      </c>
      <c r="K36" s="1" t="e">
        <f>#REF!*F36</f>
        <v>#REF!</v>
      </c>
      <c r="L36" s="1" t="e">
        <f>#REF!*F36</f>
        <v>#REF!</v>
      </c>
      <c r="M36" s="1" t="e">
        <f>#REF!*F36</f>
        <v>#REF!</v>
      </c>
    </row>
    <row r="37" spans="1:13" ht="409.5">
      <c r="A37" s="7">
        <v>30</v>
      </c>
      <c r="B37" s="18" t="s">
        <v>77</v>
      </c>
      <c r="C37" s="29" t="s">
        <v>32</v>
      </c>
      <c r="D37" s="29" t="s">
        <v>93</v>
      </c>
      <c r="E37" s="16">
        <v>810.23</v>
      </c>
      <c r="F37" s="19">
        <v>168</v>
      </c>
      <c r="G37" s="19">
        <v>136118.64</v>
      </c>
      <c r="I37" s="25" t="e">
        <f>#REF!*F37</f>
        <v>#REF!</v>
      </c>
      <c r="J37" s="27" t="e">
        <f>#REF!*F37</f>
        <v>#REF!</v>
      </c>
      <c r="K37" s="1" t="e">
        <f>#REF!*F37</f>
        <v>#REF!</v>
      </c>
      <c r="L37" s="1" t="e">
        <f>#REF!*F37</f>
        <v>#REF!</v>
      </c>
      <c r="M37" s="1" t="e">
        <f>#REF!*F37</f>
        <v>#REF!</v>
      </c>
    </row>
    <row r="38" spans="1:13" ht="78" customHeight="1">
      <c r="A38" s="7">
        <v>31</v>
      </c>
      <c r="B38" s="18" t="s">
        <v>51</v>
      </c>
      <c r="C38" s="29" t="s">
        <v>52</v>
      </c>
      <c r="D38" s="29" t="s">
        <v>93</v>
      </c>
      <c r="E38" s="16">
        <v>385.53</v>
      </c>
      <c r="F38" s="19">
        <v>100</v>
      </c>
      <c r="G38" s="19">
        <v>38553</v>
      </c>
      <c r="I38" s="25" t="e">
        <f>#REF!*F38</f>
        <v>#REF!</v>
      </c>
      <c r="J38" s="27" t="e">
        <f>#REF!*F38</f>
        <v>#REF!</v>
      </c>
      <c r="K38" s="1" t="e">
        <f>#REF!*F38</f>
        <v>#REF!</v>
      </c>
      <c r="L38" s="1" t="e">
        <f>#REF!*F38</f>
        <v>#REF!</v>
      </c>
      <c r="M38" s="1" t="e">
        <f>#REF!*F38</f>
        <v>#REF!</v>
      </c>
    </row>
    <row r="39" spans="1:13" ht="211.5" customHeight="1">
      <c r="A39" s="7">
        <v>32</v>
      </c>
      <c r="B39" s="18" t="s">
        <v>15</v>
      </c>
      <c r="C39" s="29" t="s">
        <v>33</v>
      </c>
      <c r="D39" s="29" t="s">
        <v>93</v>
      </c>
      <c r="E39" s="16">
        <v>24.63</v>
      </c>
      <c r="F39" s="19">
        <v>14670</v>
      </c>
      <c r="G39" s="19">
        <v>361322.1</v>
      </c>
      <c r="I39" s="25" t="e">
        <f>#REF!*F39</f>
        <v>#REF!</v>
      </c>
      <c r="J39" s="27" t="e">
        <f>#REF!*F39</f>
        <v>#REF!</v>
      </c>
      <c r="K39" s="1" t="e">
        <f>#REF!*F39</f>
        <v>#REF!</v>
      </c>
      <c r="L39" s="1" t="e">
        <f>#REF!*F39</f>
        <v>#REF!</v>
      </c>
      <c r="M39" s="1" t="e">
        <f>#REF!*F39</f>
        <v>#REF!</v>
      </c>
    </row>
    <row r="40" spans="1:13" ht="409.5" customHeight="1">
      <c r="A40" s="7">
        <v>33</v>
      </c>
      <c r="B40" s="18" t="s">
        <v>16</v>
      </c>
      <c r="C40" s="29" t="s">
        <v>55</v>
      </c>
      <c r="D40" s="29" t="s">
        <v>93</v>
      </c>
      <c r="E40" s="16">
        <v>45.52</v>
      </c>
      <c r="F40" s="19">
        <v>480</v>
      </c>
      <c r="G40" s="19">
        <v>21849.6</v>
      </c>
      <c r="I40" s="25" t="e">
        <f>#REF!*F40</f>
        <v>#REF!</v>
      </c>
      <c r="J40" s="27" t="e">
        <f>#REF!*F40</f>
        <v>#REF!</v>
      </c>
      <c r="K40" s="1" t="e">
        <f>#REF!*F40</f>
        <v>#REF!</v>
      </c>
      <c r="L40" s="1" t="e">
        <f>#REF!*F40</f>
        <v>#REF!</v>
      </c>
      <c r="M40" s="1" t="e">
        <f>#REF!*F40</f>
        <v>#REF!</v>
      </c>
    </row>
    <row r="41" spans="1:13" ht="280.5">
      <c r="A41" s="7">
        <v>34</v>
      </c>
      <c r="B41" s="18" t="s">
        <v>17</v>
      </c>
      <c r="C41" s="29" t="s">
        <v>56</v>
      </c>
      <c r="D41" s="29" t="s">
        <v>93</v>
      </c>
      <c r="E41" s="16">
        <v>50.06</v>
      </c>
      <c r="F41" s="19">
        <v>480</v>
      </c>
      <c r="G41" s="19">
        <v>24028.8</v>
      </c>
      <c r="I41" s="25" t="e">
        <f>#REF!*F41</f>
        <v>#REF!</v>
      </c>
      <c r="J41" s="27" t="e">
        <f>#REF!*F41</f>
        <v>#REF!</v>
      </c>
      <c r="K41" s="1" t="e">
        <f>#REF!*F41</f>
        <v>#REF!</v>
      </c>
      <c r="L41" s="1" t="e">
        <f>#REF!*F41</f>
        <v>#REF!</v>
      </c>
      <c r="M41" s="1" t="e">
        <f>#REF!*F41</f>
        <v>#REF!</v>
      </c>
    </row>
    <row r="42" spans="1:13" ht="409.5" customHeight="1">
      <c r="A42" s="7">
        <v>35</v>
      </c>
      <c r="B42" s="18" t="s">
        <v>78</v>
      </c>
      <c r="C42" s="29" t="s">
        <v>57</v>
      </c>
      <c r="D42" s="29" t="s">
        <v>93</v>
      </c>
      <c r="E42" s="16">
        <v>40.86</v>
      </c>
      <c r="F42" s="19">
        <v>480</v>
      </c>
      <c r="G42" s="19">
        <v>19612.8</v>
      </c>
      <c r="I42" s="25" t="e">
        <f>#REF!*F42</f>
        <v>#REF!</v>
      </c>
      <c r="J42" s="27" t="e">
        <f>#REF!*F42</f>
        <v>#REF!</v>
      </c>
      <c r="K42" s="1" t="e">
        <f>#REF!*F42</f>
        <v>#REF!</v>
      </c>
      <c r="L42" s="1" t="e">
        <f>#REF!*F42</f>
        <v>#REF!</v>
      </c>
      <c r="M42" s="1" t="e">
        <f>#REF!*F42</f>
        <v>#REF!</v>
      </c>
    </row>
    <row r="43" spans="1:13" ht="76.5">
      <c r="A43" s="7">
        <v>36</v>
      </c>
      <c r="B43" s="18" t="s">
        <v>79</v>
      </c>
      <c r="C43" s="29" t="s">
        <v>98</v>
      </c>
      <c r="D43" s="29" t="s">
        <v>93</v>
      </c>
      <c r="E43" s="16">
        <v>876.45</v>
      </c>
      <c r="F43" s="19">
        <v>600</v>
      </c>
      <c r="G43" s="19">
        <v>525870</v>
      </c>
      <c r="I43" s="25" t="e">
        <f>#REF!*F43</f>
        <v>#REF!</v>
      </c>
      <c r="J43" s="27" t="e">
        <f>#REF!*F43</f>
        <v>#REF!</v>
      </c>
      <c r="K43" s="1" t="e">
        <f>#REF!*F43</f>
        <v>#REF!</v>
      </c>
      <c r="L43" s="1" t="e">
        <f>#REF!*F43</f>
        <v>#REF!</v>
      </c>
      <c r="M43" s="1" t="e">
        <f>#REF!*F43</f>
        <v>#REF!</v>
      </c>
    </row>
    <row r="44" spans="1:13" ht="67.5" customHeight="1">
      <c r="A44" s="7">
        <v>37</v>
      </c>
      <c r="B44" s="18" t="s">
        <v>58</v>
      </c>
      <c r="C44" s="29" t="s">
        <v>59</v>
      </c>
      <c r="D44" s="29" t="s">
        <v>99</v>
      </c>
      <c r="E44" s="16">
        <v>2236.61</v>
      </c>
      <c r="F44" s="19">
        <v>660</v>
      </c>
      <c r="G44" s="19">
        <v>1476162.6</v>
      </c>
      <c r="I44" s="25" t="e">
        <f>#REF!*F44</f>
        <v>#REF!</v>
      </c>
      <c r="J44" s="27" t="e">
        <f>#REF!*F44</f>
        <v>#REF!</v>
      </c>
      <c r="K44" s="1" t="e">
        <f>#REF!*F44</f>
        <v>#REF!</v>
      </c>
      <c r="L44" s="1" t="e">
        <f>#REF!*F44</f>
        <v>#REF!</v>
      </c>
      <c r="M44" s="1" t="e">
        <f>#REF!*F44</f>
        <v>#REF!</v>
      </c>
    </row>
    <row r="45" spans="1:13" ht="25.5" customHeight="1">
      <c r="A45" s="7">
        <v>38</v>
      </c>
      <c r="B45" s="18" t="s">
        <v>60</v>
      </c>
      <c r="C45" s="29" t="s">
        <v>61</v>
      </c>
      <c r="D45" s="29" t="s">
        <v>93</v>
      </c>
      <c r="E45" s="16">
        <v>3.47</v>
      </c>
      <c r="F45" s="19">
        <v>400</v>
      </c>
      <c r="G45" s="19">
        <v>1388</v>
      </c>
      <c r="I45" s="25" t="e">
        <f>#REF!*F45</f>
        <v>#REF!</v>
      </c>
      <c r="J45" s="27" t="e">
        <f>#REF!*F45</f>
        <v>#REF!</v>
      </c>
      <c r="K45" s="1" t="e">
        <f>#REF!*F45</f>
        <v>#REF!</v>
      </c>
      <c r="L45" s="1" t="e">
        <f>#REF!*F45</f>
        <v>#REF!</v>
      </c>
      <c r="M45" s="1" t="e">
        <f>#REF!*F45</f>
        <v>#REF!</v>
      </c>
    </row>
    <row r="46" spans="1:13" ht="51" customHeight="1">
      <c r="A46" s="7">
        <v>39</v>
      </c>
      <c r="B46" s="18" t="s">
        <v>62</v>
      </c>
      <c r="C46" s="29" t="s">
        <v>63</v>
      </c>
      <c r="D46" s="29" t="s">
        <v>93</v>
      </c>
      <c r="E46" s="16">
        <v>85.77</v>
      </c>
      <c r="F46" s="19">
        <v>1000</v>
      </c>
      <c r="G46" s="19">
        <v>85770</v>
      </c>
      <c r="I46" s="25" t="e">
        <f>#REF!*F46</f>
        <v>#REF!</v>
      </c>
      <c r="J46" s="27" t="e">
        <f>#REF!*F46</f>
        <v>#REF!</v>
      </c>
      <c r="K46" s="1" t="e">
        <f>#REF!*F46</f>
        <v>#REF!</v>
      </c>
      <c r="L46" s="1" t="e">
        <f>#REF!*F46</f>
        <v>#REF!</v>
      </c>
      <c r="M46" s="1" t="e">
        <f>#REF!*F46</f>
        <v>#REF!</v>
      </c>
    </row>
    <row r="47" spans="1:13" ht="63.75">
      <c r="A47" s="7">
        <v>40</v>
      </c>
      <c r="B47" s="18" t="s">
        <v>21</v>
      </c>
      <c r="C47" s="29" t="s">
        <v>37</v>
      </c>
      <c r="D47" s="29" t="s">
        <v>93</v>
      </c>
      <c r="E47" s="16">
        <v>2.37</v>
      </c>
      <c r="F47" s="19">
        <v>60000</v>
      </c>
      <c r="G47" s="19">
        <v>142200</v>
      </c>
      <c r="I47" s="25" t="e">
        <f>#REF!*F47</f>
        <v>#REF!</v>
      </c>
      <c r="J47" s="27" t="e">
        <f>#REF!*F47</f>
        <v>#REF!</v>
      </c>
      <c r="K47" s="1" t="e">
        <f>#REF!*F47</f>
        <v>#REF!</v>
      </c>
      <c r="L47" s="1" t="e">
        <f>#REF!*F47</f>
        <v>#REF!</v>
      </c>
      <c r="M47" s="1" t="e">
        <f>#REF!*F47</f>
        <v>#REF!</v>
      </c>
    </row>
    <row r="48" spans="1:13" ht="103.5" customHeight="1">
      <c r="A48" s="7">
        <v>41</v>
      </c>
      <c r="B48" s="18" t="s">
        <v>80</v>
      </c>
      <c r="C48" s="29" t="s">
        <v>87</v>
      </c>
      <c r="D48" s="29" t="s">
        <v>93</v>
      </c>
      <c r="E48" s="16">
        <v>84.58</v>
      </c>
      <c r="F48" s="19">
        <v>10</v>
      </c>
      <c r="G48" s="19">
        <v>845.8</v>
      </c>
      <c r="I48" s="25" t="e">
        <f>#REF!*F48</f>
        <v>#REF!</v>
      </c>
      <c r="J48" s="27" t="e">
        <f>#REF!*F48</f>
        <v>#REF!</v>
      </c>
      <c r="K48" s="1" t="e">
        <f>#REF!*F48</f>
        <v>#REF!</v>
      </c>
      <c r="L48" s="1" t="e">
        <f>#REF!*F48</f>
        <v>#REF!</v>
      </c>
      <c r="M48" s="1" t="e">
        <f>#REF!*F48</f>
        <v>#REF!</v>
      </c>
    </row>
    <row r="49" spans="1:13" ht="114.75">
      <c r="A49" s="7">
        <v>42</v>
      </c>
      <c r="B49" s="18" t="s">
        <v>18</v>
      </c>
      <c r="C49" s="29" t="s">
        <v>34</v>
      </c>
      <c r="D49" s="29" t="s">
        <v>93</v>
      </c>
      <c r="E49" s="16">
        <v>54.48</v>
      </c>
      <c r="F49" s="19">
        <v>23000</v>
      </c>
      <c r="G49" s="19">
        <v>1253040</v>
      </c>
      <c r="I49" s="25" t="e">
        <f>#REF!*F49</f>
        <v>#REF!</v>
      </c>
      <c r="J49" s="27" t="e">
        <f>#REF!*F49</f>
        <v>#REF!</v>
      </c>
      <c r="K49" s="1" t="e">
        <f>#REF!*F49</f>
        <v>#REF!</v>
      </c>
      <c r="L49" s="1" t="e">
        <f>#REF!*F49</f>
        <v>#REF!</v>
      </c>
      <c r="M49" s="1" t="e">
        <f>#REF!*F49</f>
        <v>#REF!</v>
      </c>
    </row>
    <row r="50" spans="1:13" ht="171.75" customHeight="1">
      <c r="A50" s="7">
        <v>43</v>
      </c>
      <c r="B50" s="18" t="s">
        <v>7</v>
      </c>
      <c r="C50" s="30" t="s">
        <v>23</v>
      </c>
      <c r="D50" s="30" t="s">
        <v>94</v>
      </c>
      <c r="E50" s="16">
        <v>2576.65</v>
      </c>
      <c r="F50" s="19">
        <v>224</v>
      </c>
      <c r="G50" s="19">
        <v>577169.6</v>
      </c>
      <c r="I50" s="25" t="e">
        <f>#REF!*F50</f>
        <v>#REF!</v>
      </c>
      <c r="J50" s="27" t="e">
        <f>#REF!*F50</f>
        <v>#REF!</v>
      </c>
      <c r="K50" s="1" t="e">
        <f>#REF!*F50</f>
        <v>#REF!</v>
      </c>
      <c r="L50" s="1" t="e">
        <f>#REF!*F50</f>
        <v>#REF!</v>
      </c>
      <c r="M50" s="1" t="e">
        <f>#REF!*F50</f>
        <v>#REF!</v>
      </c>
    </row>
    <row r="51" spans="1:13" ht="38.25">
      <c r="A51" s="7">
        <v>44</v>
      </c>
      <c r="B51" s="21" t="s">
        <v>81</v>
      </c>
      <c r="C51" s="30" t="s">
        <v>88</v>
      </c>
      <c r="D51" s="30" t="s">
        <v>97</v>
      </c>
      <c r="E51" s="16">
        <v>9.87</v>
      </c>
      <c r="F51" s="19">
        <v>5000</v>
      </c>
      <c r="G51" s="19">
        <v>49350</v>
      </c>
      <c r="I51" s="25" t="e">
        <f>#REF!*F51</f>
        <v>#REF!</v>
      </c>
      <c r="J51" s="27" t="e">
        <f>#REF!*F51</f>
        <v>#REF!</v>
      </c>
      <c r="K51" s="1" t="e">
        <f>#REF!*F51</f>
        <v>#REF!</v>
      </c>
      <c r="L51" s="1" t="e">
        <f>#REF!*F51</f>
        <v>#REF!</v>
      </c>
      <c r="M51" s="1" t="e">
        <f>#REF!*F51</f>
        <v>#REF!</v>
      </c>
    </row>
    <row r="52" spans="1:13" s="3" customFormat="1" ht="15.75">
      <c r="A52" s="12"/>
      <c r="B52" s="12"/>
      <c r="C52" s="13"/>
      <c r="D52" s="13"/>
      <c r="E52" s="17"/>
      <c r="F52" s="17"/>
      <c r="G52" s="17">
        <v>15684999.13</v>
      </c>
      <c r="H52" s="1"/>
      <c r="I52" s="26" t="e">
        <f>SUM(I8:I51)</f>
        <v>#REF!</v>
      </c>
      <c r="J52" s="26" t="e">
        <f>SUM(J8:J51)</f>
        <v>#REF!</v>
      </c>
      <c r="K52" s="17" t="e">
        <f>SUM(K8:K51)</f>
        <v>#REF!</v>
      </c>
      <c r="L52" s="17" t="e">
        <f>SUM(L8:L51)</f>
        <v>#REF!</v>
      </c>
      <c r="M52" s="17" t="e">
        <f>SUM(M8:M51)</f>
        <v>#REF!</v>
      </c>
    </row>
    <row r="53" spans="1:13" s="3" customFormat="1" ht="40.5" customHeight="1">
      <c r="A53" s="14"/>
      <c r="B53" s="14"/>
      <c r="C53" s="5"/>
      <c r="D53" s="5"/>
      <c r="E53" s="15"/>
      <c r="F53" s="15"/>
      <c r="G53" s="15"/>
      <c r="H53" s="1"/>
      <c r="I53" s="26"/>
      <c r="J53" s="23"/>
      <c r="K53" s="17"/>
      <c r="L53" s="17"/>
      <c r="M53" s="17"/>
    </row>
    <row r="54" spans="1:10" s="3" customFormat="1" ht="18.75" customHeight="1">
      <c r="A54" s="14"/>
      <c r="B54" s="14"/>
      <c r="C54" s="9"/>
      <c r="D54" s="9"/>
      <c r="E54" s="32"/>
      <c r="F54" s="32"/>
      <c r="G54" s="4"/>
      <c r="H54" s="1"/>
      <c r="I54" s="20"/>
      <c r="J54" s="28"/>
    </row>
    <row r="57" spans="8:22" ht="18.75">
      <c r="H57" s="4"/>
      <c r="I57" s="24"/>
      <c r="J57" s="24"/>
      <c r="K57" s="4"/>
      <c r="L57" s="4"/>
      <c r="M57" s="4"/>
      <c r="N57" s="10"/>
      <c r="O57" s="11"/>
      <c r="P57" s="10"/>
      <c r="Q57" s="32"/>
      <c r="R57" s="32"/>
      <c r="S57" s="32"/>
      <c r="T57" s="32"/>
      <c r="U57" s="32"/>
      <c r="V57" s="32"/>
    </row>
  </sheetData>
  <sheetProtection/>
  <mergeCells count="9">
    <mergeCell ref="D4:D6"/>
    <mergeCell ref="A4:A6"/>
    <mergeCell ref="B4:B6"/>
    <mergeCell ref="C4:C6"/>
    <mergeCell ref="G4:G6"/>
    <mergeCell ref="F4:F6"/>
    <mergeCell ref="E4:E6"/>
    <mergeCell ref="Q57:V57"/>
    <mergeCell ref="E54:F54"/>
  </mergeCells>
  <printOptions/>
  <pageMargins left="0.1968503937007874" right="0.16" top="0.13" bottom="0.15" header="0.11" footer="0"/>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2021-12-21T12:17:42Z</cp:lastPrinted>
  <dcterms:created xsi:type="dcterms:W3CDTF">2011-08-16T14:08:10Z</dcterms:created>
  <dcterms:modified xsi:type="dcterms:W3CDTF">2021-12-23T11:28:38Z</dcterms:modified>
  <cp:category/>
  <cp:version/>
  <cp:contentType/>
  <cp:contentStatus/>
</cp:coreProperties>
</file>